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byv\Dropbox\Oficina\Coparticipación\1 Transferencias\Detalles transferencias\2026\"/>
    </mc:Choice>
  </mc:AlternateContent>
  <xr:revisionPtr revIDLastSave="0" documentId="13_ncr:1_{22925CE6-63AD-4685-85E1-343AEC00EB4D}" xr6:coauthVersionLast="47" xr6:coauthVersionMax="47" xr10:uidLastSave="{00000000-0000-0000-0000-000000000000}"/>
  <bookViews>
    <workbookView xWindow="-120" yWindow="-120" windowWidth="20730" windowHeight="11040" firstSheet="3" activeTab="11" xr2:uid="{00000000-000D-0000-FFFF-FFFF00000000}"/>
  </bookViews>
  <sheets>
    <sheet name="01-07" sheetId="166" r:id="rId1"/>
    <sheet name="08-07" sheetId="167" r:id="rId2"/>
    <sheet name="15-07" sheetId="168" r:id="rId3"/>
    <sheet name="23-07" sheetId="169" r:id="rId4"/>
    <sheet name="03-08" sheetId="170" r:id="rId5"/>
    <sheet name="10-08" sheetId="171" r:id="rId6"/>
    <sheet name="18-08" sheetId="172" r:id="rId7"/>
    <sheet name="24-08" sheetId="173" r:id="rId8"/>
    <sheet name="01-09" sheetId="174" r:id="rId9"/>
    <sheet name="08-09" sheetId="175" r:id="rId10"/>
    <sheet name="16-09" sheetId="176" r:id="rId11"/>
    <sheet name="23-09" sheetId="177" r:id="rId12"/>
    <sheet name="Total Trimestre" sheetId="79" r:id="rId13"/>
    <sheet name="Total Acumulado 2026" sheetId="80" r:id="rId14"/>
  </sheets>
  <externalReferences>
    <externalReference r:id="rId15"/>
    <externalReference r:id="rId16"/>
  </externalReferences>
  <definedNames>
    <definedName name="____F">#N/A</definedName>
    <definedName name="____R">#N/A</definedName>
    <definedName name="___F">#N/A</definedName>
    <definedName name="___R">#N/A</definedName>
    <definedName name="__F">#N/A</definedName>
    <definedName name="__R">#N/A</definedName>
    <definedName name="_F">#N/A</definedName>
    <definedName name="_R">#N/A</definedName>
    <definedName name="A">#N/A</definedName>
    <definedName name="B">#N/A</definedName>
    <definedName name="COPA">#N/A</definedName>
    <definedName name="D">#N/A</definedName>
    <definedName name="E">#N/A</definedName>
    <definedName name="Excel_BuiltIn_Print_Titles_1_1" localSheetId="4">[1]ISSyS!#REF!</definedName>
    <definedName name="Excel_BuiltIn_Print_Titles_1_1">[1]ISSyS!#REF!</definedName>
    <definedName name="G">#N/A</definedName>
    <definedName name="H">#N/A</definedName>
    <definedName name="J">#N/A</definedName>
    <definedName name="K">#N/A</definedName>
    <definedName name="L_">#N/A</definedName>
    <definedName name="M">#N/A</definedName>
    <definedName name="N">#N/A</definedName>
    <definedName name="O">#N/A</definedName>
    <definedName name="P">#N/A</definedName>
    <definedName name="Q">#N/A</definedName>
    <definedName name="S">#N/A</definedName>
    <definedName name="T">#N/A</definedName>
    <definedName name="U">#N/A</definedName>
    <definedName name="V">#N/A</definedName>
    <definedName name="W">#N/A</definedName>
    <definedName name="X">#N/A</definedName>
    <definedName name="Y">#N/A</definedName>
    <definedName name="Z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6" i="79" l="1"/>
  <c r="J56" i="79"/>
  <c r="I56" i="79"/>
  <c r="H56" i="79"/>
  <c r="G56" i="79"/>
  <c r="F56" i="79"/>
  <c r="E56" i="79"/>
  <c r="D56" i="79"/>
  <c r="C56" i="79"/>
  <c r="B56" i="79"/>
  <c r="J53" i="79"/>
  <c r="I53" i="79"/>
  <c r="H53" i="79"/>
  <c r="G53" i="79"/>
  <c r="F53" i="79"/>
  <c r="E53" i="79"/>
  <c r="D53" i="79"/>
  <c r="C53" i="79"/>
  <c r="B53" i="79"/>
  <c r="J52" i="79"/>
  <c r="I52" i="79"/>
  <c r="H52" i="79"/>
  <c r="G52" i="79"/>
  <c r="F52" i="79"/>
  <c r="E52" i="79"/>
  <c r="D52" i="79"/>
  <c r="C52" i="79"/>
  <c r="B52" i="79"/>
  <c r="J51" i="79"/>
  <c r="I51" i="79"/>
  <c r="H51" i="79"/>
  <c r="G51" i="79"/>
  <c r="F51" i="79"/>
  <c r="E51" i="79"/>
  <c r="D51" i="79"/>
  <c r="C51" i="79"/>
  <c r="B51" i="79"/>
  <c r="J50" i="79"/>
  <c r="I50" i="79"/>
  <c r="H50" i="79"/>
  <c r="G50" i="79"/>
  <c r="F50" i="79"/>
  <c r="E50" i="79"/>
  <c r="D50" i="79"/>
  <c r="C50" i="79"/>
  <c r="B50" i="79"/>
  <c r="J49" i="79"/>
  <c r="I49" i="79"/>
  <c r="H49" i="79"/>
  <c r="G49" i="79"/>
  <c r="F49" i="79"/>
  <c r="E49" i="79"/>
  <c r="D49" i="79"/>
  <c r="C49" i="79"/>
  <c r="B49" i="79"/>
  <c r="J48" i="79"/>
  <c r="I48" i="79"/>
  <c r="H48" i="79"/>
  <c r="G48" i="79"/>
  <c r="F48" i="79"/>
  <c r="E48" i="79"/>
  <c r="D48" i="79"/>
  <c r="C48" i="79"/>
  <c r="B48" i="79"/>
  <c r="J47" i="79"/>
  <c r="I47" i="79"/>
  <c r="H47" i="79"/>
  <c r="G47" i="79"/>
  <c r="F47" i="79"/>
  <c r="E47" i="79"/>
  <c r="D47" i="79"/>
  <c r="C47" i="79"/>
  <c r="B47" i="79"/>
  <c r="J46" i="79"/>
  <c r="I46" i="79"/>
  <c r="H46" i="79"/>
  <c r="G46" i="79"/>
  <c r="F46" i="79"/>
  <c r="E46" i="79"/>
  <c r="D46" i="79"/>
  <c r="C46" i="79"/>
  <c r="B46" i="79"/>
  <c r="J45" i="79"/>
  <c r="I45" i="79"/>
  <c r="H45" i="79"/>
  <c r="G45" i="79"/>
  <c r="F45" i="79"/>
  <c r="E45" i="79"/>
  <c r="D45" i="79"/>
  <c r="C45" i="79"/>
  <c r="B45" i="79"/>
  <c r="J44" i="79"/>
  <c r="I44" i="79"/>
  <c r="H44" i="79"/>
  <c r="G44" i="79"/>
  <c r="F44" i="79"/>
  <c r="E44" i="79"/>
  <c r="D44" i="79"/>
  <c r="C44" i="79"/>
  <c r="B44" i="79"/>
  <c r="J43" i="79"/>
  <c r="I43" i="79"/>
  <c r="H43" i="79"/>
  <c r="G43" i="79"/>
  <c r="F43" i="79"/>
  <c r="E43" i="79"/>
  <c r="D43" i="79"/>
  <c r="C43" i="79"/>
  <c r="B43" i="79"/>
  <c r="J42" i="79"/>
  <c r="I42" i="79"/>
  <c r="H42" i="79"/>
  <c r="G42" i="79"/>
  <c r="F42" i="79"/>
  <c r="E42" i="79"/>
  <c r="D42" i="79"/>
  <c r="C42" i="79"/>
  <c r="B42" i="79"/>
  <c r="J41" i="79"/>
  <c r="I41" i="79"/>
  <c r="H41" i="79"/>
  <c r="G41" i="79"/>
  <c r="F41" i="79"/>
  <c r="E41" i="79"/>
  <c r="D41" i="79"/>
  <c r="C41" i="79"/>
  <c r="B41" i="79"/>
  <c r="J40" i="79"/>
  <c r="I40" i="79"/>
  <c r="H40" i="79"/>
  <c r="G40" i="79"/>
  <c r="F40" i="79"/>
  <c r="E40" i="79"/>
  <c r="D40" i="79"/>
  <c r="C40" i="79"/>
  <c r="B40" i="79"/>
  <c r="J39" i="79"/>
  <c r="I39" i="79"/>
  <c r="H39" i="79"/>
  <c r="G39" i="79"/>
  <c r="F39" i="79"/>
  <c r="E39" i="79"/>
  <c r="D39" i="79"/>
  <c r="C39" i="79"/>
  <c r="B39" i="79"/>
  <c r="J38" i="79"/>
  <c r="I38" i="79"/>
  <c r="H38" i="79"/>
  <c r="G38" i="79"/>
  <c r="F38" i="79"/>
  <c r="E38" i="79"/>
  <c r="D38" i="79"/>
  <c r="C38" i="79"/>
  <c r="B38" i="79"/>
  <c r="J37" i="79"/>
  <c r="I37" i="79"/>
  <c r="H37" i="79"/>
  <c r="G37" i="79"/>
  <c r="F37" i="79"/>
  <c r="E37" i="79"/>
  <c r="D37" i="79"/>
  <c r="C37" i="79"/>
  <c r="B37" i="79"/>
  <c r="J36" i="79"/>
  <c r="I36" i="79"/>
  <c r="H36" i="79"/>
  <c r="G36" i="79"/>
  <c r="F36" i="79"/>
  <c r="E36" i="79"/>
  <c r="D36" i="79"/>
  <c r="C36" i="79"/>
  <c r="B36" i="79"/>
  <c r="J35" i="79"/>
  <c r="I35" i="79"/>
  <c r="H35" i="79"/>
  <c r="G35" i="79"/>
  <c r="F35" i="79"/>
  <c r="E35" i="79"/>
  <c r="D35" i="79"/>
  <c r="C35" i="79"/>
  <c r="B35" i="79"/>
  <c r="J34" i="79"/>
  <c r="I34" i="79"/>
  <c r="H34" i="79"/>
  <c r="G34" i="79"/>
  <c r="F34" i="79"/>
  <c r="E34" i="79"/>
  <c r="D34" i="79"/>
  <c r="C34" i="79"/>
  <c r="B34" i="79"/>
  <c r="J33" i="79"/>
  <c r="I33" i="79"/>
  <c r="H33" i="79"/>
  <c r="G33" i="79"/>
  <c r="F33" i="79"/>
  <c r="E33" i="79"/>
  <c r="D33" i="79"/>
  <c r="C33" i="79"/>
  <c r="B33" i="79"/>
  <c r="J32" i="79"/>
  <c r="I32" i="79"/>
  <c r="H32" i="79"/>
  <c r="G32" i="79"/>
  <c r="F32" i="79"/>
  <c r="E32" i="79"/>
  <c r="D32" i="79"/>
  <c r="C32" i="79"/>
  <c r="B32" i="79"/>
  <c r="J31" i="79"/>
  <c r="I31" i="79"/>
  <c r="H31" i="79"/>
  <c r="G31" i="79"/>
  <c r="F31" i="79"/>
  <c r="E31" i="79"/>
  <c r="D31" i="79"/>
  <c r="C31" i="79"/>
  <c r="B31" i="79"/>
  <c r="J30" i="79"/>
  <c r="I30" i="79"/>
  <c r="H30" i="79"/>
  <c r="G30" i="79"/>
  <c r="F30" i="79"/>
  <c r="E30" i="79"/>
  <c r="D30" i="79"/>
  <c r="C30" i="79"/>
  <c r="B30" i="79"/>
  <c r="J29" i="79"/>
  <c r="I29" i="79"/>
  <c r="H29" i="79"/>
  <c r="G29" i="79"/>
  <c r="F29" i="79"/>
  <c r="E29" i="79"/>
  <c r="D29" i="79"/>
  <c r="C29" i="79"/>
  <c r="B29" i="79"/>
  <c r="J28" i="79"/>
  <c r="I28" i="79"/>
  <c r="H28" i="79"/>
  <c r="G28" i="79"/>
  <c r="F28" i="79"/>
  <c r="E28" i="79"/>
  <c r="D28" i="79"/>
  <c r="C28" i="79"/>
  <c r="B28" i="79"/>
  <c r="J27" i="79"/>
  <c r="I27" i="79"/>
  <c r="H27" i="79"/>
  <c r="G27" i="79"/>
  <c r="F27" i="79"/>
  <c r="E27" i="79"/>
  <c r="D27" i="79"/>
  <c r="C27" i="79"/>
  <c r="B27" i="79"/>
  <c r="J26" i="79"/>
  <c r="I26" i="79"/>
  <c r="H26" i="79"/>
  <c r="G26" i="79"/>
  <c r="F26" i="79"/>
  <c r="E26" i="79"/>
  <c r="D26" i="79"/>
  <c r="C26" i="79"/>
  <c r="B26" i="79"/>
  <c r="J25" i="79"/>
  <c r="I25" i="79"/>
  <c r="H25" i="79"/>
  <c r="G25" i="79"/>
  <c r="F25" i="79"/>
  <c r="E25" i="79"/>
  <c r="D25" i="79"/>
  <c r="C25" i="79"/>
  <c r="B25" i="79"/>
  <c r="J24" i="79"/>
  <c r="I24" i="79"/>
  <c r="H24" i="79"/>
  <c r="G24" i="79"/>
  <c r="F24" i="79"/>
  <c r="E24" i="79"/>
  <c r="D24" i="79"/>
  <c r="C24" i="79"/>
  <c r="B24" i="79"/>
  <c r="J23" i="79"/>
  <c r="I23" i="79"/>
  <c r="H23" i="79"/>
  <c r="G23" i="79"/>
  <c r="F23" i="79"/>
  <c r="E23" i="79"/>
  <c r="D23" i="79"/>
  <c r="C23" i="79"/>
  <c r="B23" i="79"/>
  <c r="J22" i="79"/>
  <c r="I22" i="79"/>
  <c r="H22" i="79"/>
  <c r="G22" i="79"/>
  <c r="F22" i="79"/>
  <c r="E22" i="79"/>
  <c r="D22" i="79"/>
  <c r="C22" i="79"/>
  <c r="B22" i="79"/>
  <c r="J21" i="79"/>
  <c r="I21" i="79"/>
  <c r="H21" i="79"/>
  <c r="G21" i="79"/>
  <c r="F21" i="79"/>
  <c r="E21" i="79"/>
  <c r="D21" i="79"/>
  <c r="C21" i="79"/>
  <c r="B21" i="79"/>
  <c r="J20" i="79"/>
  <c r="I20" i="79"/>
  <c r="H20" i="79"/>
  <c r="G20" i="79"/>
  <c r="F20" i="79"/>
  <c r="E20" i="79"/>
  <c r="D20" i="79"/>
  <c r="C20" i="79"/>
  <c r="B20" i="79"/>
  <c r="J19" i="79"/>
  <c r="I19" i="79"/>
  <c r="H19" i="79"/>
  <c r="G19" i="79"/>
  <c r="F19" i="79"/>
  <c r="E19" i="79"/>
  <c r="D19" i="79"/>
  <c r="C19" i="79"/>
  <c r="B19" i="79"/>
  <c r="J18" i="79"/>
  <c r="I18" i="79"/>
  <c r="H18" i="79"/>
  <c r="G18" i="79"/>
  <c r="F18" i="79"/>
  <c r="E18" i="79"/>
  <c r="D18" i="79"/>
  <c r="C18" i="79"/>
  <c r="B18" i="79"/>
  <c r="J17" i="79"/>
  <c r="I17" i="79"/>
  <c r="H17" i="79"/>
  <c r="G17" i="79"/>
  <c r="F17" i="79"/>
  <c r="E17" i="79"/>
  <c r="D17" i="79"/>
  <c r="C17" i="79"/>
  <c r="B17" i="79"/>
  <c r="J16" i="79"/>
  <c r="I16" i="79"/>
  <c r="H16" i="79"/>
  <c r="G16" i="79"/>
  <c r="F16" i="79"/>
  <c r="E16" i="79"/>
  <c r="D16" i="79"/>
  <c r="C16" i="79"/>
  <c r="B16" i="79"/>
  <c r="J15" i="79"/>
  <c r="I15" i="79"/>
  <c r="H15" i="79"/>
  <c r="G15" i="79"/>
  <c r="F15" i="79"/>
  <c r="E15" i="79"/>
  <c r="D15" i="79"/>
  <c r="C15" i="79"/>
  <c r="B15" i="79"/>
  <c r="J14" i="79"/>
  <c r="I14" i="79"/>
  <c r="H14" i="79"/>
  <c r="G14" i="79"/>
  <c r="F14" i="79"/>
  <c r="E14" i="79"/>
  <c r="D14" i="79"/>
  <c r="C14" i="79"/>
  <c r="B14" i="79"/>
  <c r="J13" i="79"/>
  <c r="I13" i="79"/>
  <c r="H13" i="79"/>
  <c r="G13" i="79"/>
  <c r="F13" i="79"/>
  <c r="E13" i="79"/>
  <c r="D13" i="79"/>
  <c r="C13" i="79"/>
  <c r="B13" i="79"/>
  <c r="J12" i="79"/>
  <c r="I12" i="79"/>
  <c r="H12" i="79"/>
  <c r="G12" i="79"/>
  <c r="F12" i="79"/>
  <c r="E12" i="79"/>
  <c r="D12" i="79"/>
  <c r="C12" i="79"/>
  <c r="B12" i="79"/>
  <c r="J11" i="79"/>
  <c r="I11" i="79"/>
  <c r="H11" i="79"/>
  <c r="G11" i="79"/>
  <c r="F11" i="79"/>
  <c r="E11" i="79"/>
  <c r="D11" i="79"/>
  <c r="C11" i="79"/>
  <c r="B11" i="79"/>
  <c r="J10" i="79"/>
  <c r="I10" i="79"/>
  <c r="H10" i="79"/>
  <c r="G10" i="79"/>
  <c r="F10" i="79"/>
  <c r="E10" i="79"/>
  <c r="D10" i="79"/>
  <c r="C10" i="79"/>
  <c r="B10" i="79"/>
  <c r="J9" i="79"/>
  <c r="I9" i="79"/>
  <c r="H9" i="79"/>
  <c r="G9" i="79"/>
  <c r="F9" i="79"/>
  <c r="E9" i="79"/>
  <c r="D9" i="79"/>
  <c r="C9" i="79"/>
  <c r="B9" i="79"/>
  <c r="J8" i="79"/>
  <c r="I8" i="79"/>
  <c r="H8" i="79"/>
  <c r="G8" i="79"/>
  <c r="F8" i="79"/>
  <c r="E8" i="79"/>
  <c r="D8" i="79"/>
  <c r="C8" i="79"/>
  <c r="B8" i="79"/>
  <c r="J7" i="79"/>
  <c r="I7" i="79"/>
  <c r="H7" i="79"/>
  <c r="G7" i="79"/>
  <c r="F7" i="79"/>
  <c r="E7" i="79"/>
  <c r="D7" i="79"/>
  <c r="C7" i="79"/>
  <c r="B7" i="79"/>
  <c r="D53" i="80" l="1"/>
  <c r="C53" i="80"/>
  <c r="B53" i="80"/>
  <c r="J52" i="80"/>
  <c r="I52" i="80"/>
  <c r="H52" i="80"/>
  <c r="H51" i="80"/>
  <c r="G51" i="80"/>
  <c r="F51" i="80"/>
  <c r="E51" i="80"/>
  <c r="I50" i="80"/>
  <c r="H50" i="80"/>
  <c r="F50" i="80"/>
  <c r="E50" i="80"/>
  <c r="D50" i="80"/>
  <c r="C50" i="80"/>
  <c r="B50" i="80"/>
  <c r="J48" i="80"/>
  <c r="I48" i="80"/>
  <c r="H48" i="80"/>
  <c r="E48" i="80"/>
  <c r="C48" i="80"/>
  <c r="B48" i="80"/>
  <c r="J47" i="80"/>
  <c r="I47" i="80"/>
  <c r="H47" i="80"/>
  <c r="G47" i="80"/>
  <c r="F47" i="80"/>
  <c r="E47" i="80"/>
  <c r="G46" i="80"/>
  <c r="D46" i="80"/>
  <c r="C46" i="80"/>
  <c r="B46" i="80"/>
  <c r="H45" i="80"/>
  <c r="D45" i="80"/>
  <c r="B45" i="80"/>
  <c r="J44" i="80"/>
  <c r="I44" i="80"/>
  <c r="H44" i="80"/>
  <c r="B44" i="80"/>
  <c r="J43" i="80"/>
  <c r="I43" i="80"/>
  <c r="H43" i="80"/>
  <c r="G43" i="80"/>
  <c r="F43" i="80"/>
  <c r="E43" i="80"/>
  <c r="E42" i="80"/>
  <c r="H41" i="80"/>
  <c r="E41" i="80"/>
  <c r="D41" i="80"/>
  <c r="C41" i="80"/>
  <c r="B41" i="80"/>
  <c r="J40" i="80"/>
  <c r="I40" i="80"/>
  <c r="H40" i="80"/>
  <c r="I39" i="80"/>
  <c r="B38" i="80"/>
  <c r="F37" i="80"/>
  <c r="D37" i="80"/>
  <c r="C37" i="80"/>
  <c r="B37" i="80"/>
  <c r="J36" i="80"/>
  <c r="I36" i="80"/>
  <c r="H36" i="80"/>
  <c r="I35" i="80"/>
  <c r="H35" i="80"/>
  <c r="G35" i="80"/>
  <c r="F35" i="80"/>
  <c r="E35" i="80"/>
  <c r="B35" i="80"/>
  <c r="I34" i="80"/>
  <c r="H34" i="80"/>
  <c r="F34" i="80"/>
  <c r="E34" i="80"/>
  <c r="D34" i="80"/>
  <c r="C34" i="80"/>
  <c r="B34" i="80"/>
  <c r="B33" i="80"/>
  <c r="J32" i="80"/>
  <c r="I32" i="80"/>
  <c r="H32" i="80"/>
  <c r="E32" i="80"/>
  <c r="G31" i="80"/>
  <c r="F31" i="80"/>
  <c r="E31" i="80"/>
  <c r="B31" i="80"/>
  <c r="I30" i="80"/>
  <c r="G30" i="80"/>
  <c r="E30" i="80"/>
  <c r="D30" i="80"/>
  <c r="C30" i="80"/>
  <c r="B30" i="80"/>
  <c r="D29" i="80"/>
  <c r="B29" i="80"/>
  <c r="J28" i="80"/>
  <c r="I28" i="80"/>
  <c r="H28" i="80"/>
  <c r="C28" i="80"/>
  <c r="B28" i="80"/>
  <c r="J27" i="80"/>
  <c r="I27" i="80"/>
  <c r="H27" i="80"/>
  <c r="G27" i="80"/>
  <c r="F27" i="80"/>
  <c r="E27" i="80"/>
  <c r="F26" i="80"/>
  <c r="E26" i="80"/>
  <c r="C26" i="80"/>
  <c r="B26" i="80"/>
  <c r="H25" i="80"/>
  <c r="E25" i="80"/>
  <c r="C25" i="80"/>
  <c r="B25" i="80"/>
  <c r="J24" i="80"/>
  <c r="I24" i="80"/>
  <c r="H24" i="80"/>
  <c r="B24" i="80"/>
  <c r="I23" i="80"/>
  <c r="G23" i="80"/>
  <c r="F23" i="80"/>
  <c r="E23" i="80"/>
  <c r="B23" i="80"/>
  <c r="D22" i="80"/>
  <c r="C22" i="80"/>
  <c r="B22" i="80"/>
  <c r="F21" i="80"/>
  <c r="D21" i="80"/>
  <c r="C21" i="80"/>
  <c r="B21" i="80"/>
  <c r="J20" i="80"/>
  <c r="I20" i="80"/>
  <c r="H20" i="80"/>
  <c r="F19" i="80"/>
  <c r="E19" i="80"/>
  <c r="B19" i="80"/>
  <c r="I18" i="80"/>
  <c r="H18" i="80"/>
  <c r="G18" i="80"/>
  <c r="F18" i="80"/>
  <c r="E18" i="80"/>
  <c r="B17" i="80"/>
  <c r="J16" i="80"/>
  <c r="I16" i="80"/>
  <c r="H16" i="80"/>
  <c r="E16" i="80"/>
  <c r="B15" i="80"/>
  <c r="I14" i="80"/>
  <c r="H14" i="80"/>
  <c r="G14" i="80"/>
  <c r="F14" i="80"/>
  <c r="E14" i="80"/>
  <c r="D14" i="80"/>
  <c r="C14" i="80"/>
  <c r="B14" i="80"/>
  <c r="J12" i="80"/>
  <c r="I12" i="80"/>
  <c r="H12" i="80"/>
  <c r="C12" i="80"/>
  <c r="B12" i="80"/>
  <c r="J11" i="80"/>
  <c r="I11" i="80"/>
  <c r="H11" i="80"/>
  <c r="F11" i="80"/>
  <c r="E11" i="80"/>
  <c r="F10" i="80"/>
  <c r="E10" i="80"/>
  <c r="D10" i="80"/>
  <c r="C10" i="80"/>
  <c r="B10" i="80"/>
  <c r="H9" i="80"/>
  <c r="B8" i="80"/>
  <c r="J7" i="80"/>
  <c r="I7" i="80"/>
  <c r="H7" i="80"/>
  <c r="G7" i="80"/>
  <c r="F7" i="80"/>
  <c r="E7" i="80"/>
  <c r="D52" i="80"/>
  <c r="B52" i="80"/>
  <c r="I51" i="80"/>
  <c r="G50" i="80"/>
  <c r="I49" i="80"/>
  <c r="J46" i="80"/>
  <c r="H46" i="80"/>
  <c r="F46" i="80"/>
  <c r="E46" i="80"/>
  <c r="F44" i="80"/>
  <c r="D42" i="80"/>
  <c r="C42" i="80"/>
  <c r="B42" i="80"/>
  <c r="G41" i="80"/>
  <c r="J39" i="80"/>
  <c r="H39" i="80"/>
  <c r="C39" i="80"/>
  <c r="D38" i="80"/>
  <c r="C38" i="80"/>
  <c r="D36" i="80"/>
  <c r="B36" i="80"/>
  <c r="G34" i="80"/>
  <c r="I33" i="80"/>
  <c r="G33" i="80"/>
  <c r="J30" i="80"/>
  <c r="H30" i="80"/>
  <c r="F30" i="80"/>
  <c r="F28" i="80"/>
  <c r="D28" i="80"/>
  <c r="D26" i="80"/>
  <c r="G25" i="80"/>
  <c r="J23" i="80"/>
  <c r="H23" i="80"/>
  <c r="C23" i="80"/>
  <c r="J22" i="80"/>
  <c r="D20" i="80"/>
  <c r="B20" i="80"/>
  <c r="I19" i="80"/>
  <c r="H19" i="80"/>
  <c r="G19" i="80"/>
  <c r="I17" i="80"/>
  <c r="G17" i="80"/>
  <c r="G15" i="80"/>
  <c r="F15" i="80"/>
  <c r="E15" i="80"/>
  <c r="J14" i="80"/>
  <c r="D13" i="80"/>
  <c r="B13" i="80"/>
  <c r="F12" i="80"/>
  <c r="D12" i="80"/>
  <c r="G11" i="80"/>
  <c r="G9" i="80"/>
  <c r="E9" i="80"/>
  <c r="C9" i="80"/>
  <c r="B9" i="80"/>
  <c r="J8" i="80"/>
  <c r="I8" i="80"/>
  <c r="H8" i="80"/>
  <c r="C7" i="80"/>
  <c r="G39" i="80"/>
  <c r="F39" i="80"/>
  <c r="E39" i="80"/>
  <c r="D18" i="80"/>
  <c r="C18" i="80"/>
  <c r="B18" i="80"/>
  <c r="J53" i="80"/>
  <c r="I53" i="80"/>
  <c r="H53" i="80"/>
  <c r="G53" i="80"/>
  <c r="F53" i="80"/>
  <c r="E53" i="80"/>
  <c r="G52" i="80"/>
  <c r="F52" i="80"/>
  <c r="E52" i="80"/>
  <c r="C52" i="80"/>
  <c r="J51" i="80"/>
  <c r="D51" i="80"/>
  <c r="C51" i="80"/>
  <c r="B51" i="80"/>
  <c r="J50" i="80"/>
  <c r="J49" i="80"/>
  <c r="H49" i="80"/>
  <c r="G49" i="80"/>
  <c r="F49" i="80"/>
  <c r="E49" i="80"/>
  <c r="D49" i="80"/>
  <c r="C49" i="80"/>
  <c r="B49" i="80"/>
  <c r="G48" i="80"/>
  <c r="F48" i="80"/>
  <c r="D48" i="80"/>
  <c r="D47" i="80"/>
  <c r="C47" i="80"/>
  <c r="B47" i="80"/>
  <c r="I46" i="80"/>
  <c r="J45" i="80"/>
  <c r="I45" i="80"/>
  <c r="G45" i="80"/>
  <c r="F45" i="80"/>
  <c r="E45" i="80"/>
  <c r="C45" i="80"/>
  <c r="G44" i="80"/>
  <c r="E44" i="80"/>
  <c r="D44" i="80"/>
  <c r="C44" i="80"/>
  <c r="D43" i="80"/>
  <c r="C43" i="80"/>
  <c r="B43" i="80"/>
  <c r="J42" i="80"/>
  <c r="I42" i="80"/>
  <c r="H42" i="80"/>
  <c r="G42" i="80"/>
  <c r="F42" i="80"/>
  <c r="J41" i="80"/>
  <c r="I41" i="80"/>
  <c r="F41" i="80"/>
  <c r="G40" i="80"/>
  <c r="F40" i="80"/>
  <c r="E40" i="80"/>
  <c r="D40" i="80"/>
  <c r="C40" i="80"/>
  <c r="B40" i="80"/>
  <c r="D39" i="80"/>
  <c r="B39" i="80"/>
  <c r="J38" i="80"/>
  <c r="I38" i="80"/>
  <c r="H38" i="80"/>
  <c r="G38" i="80"/>
  <c r="F38" i="80"/>
  <c r="E38" i="80"/>
  <c r="J37" i="80"/>
  <c r="I37" i="80"/>
  <c r="H37" i="80"/>
  <c r="G37" i="80"/>
  <c r="E37" i="80"/>
  <c r="G36" i="80"/>
  <c r="F36" i="80"/>
  <c r="E36" i="80"/>
  <c r="C36" i="80"/>
  <c r="J35" i="80"/>
  <c r="D35" i="80"/>
  <c r="C35" i="80"/>
  <c r="J34" i="80"/>
  <c r="J33" i="80"/>
  <c r="H33" i="80"/>
  <c r="F33" i="80"/>
  <c r="E33" i="80"/>
  <c r="D33" i="80"/>
  <c r="C33" i="80"/>
  <c r="G32" i="80"/>
  <c r="F32" i="80"/>
  <c r="D32" i="80"/>
  <c r="C32" i="80"/>
  <c r="B32" i="80"/>
  <c r="J31" i="80"/>
  <c r="I31" i="80"/>
  <c r="H31" i="80"/>
  <c r="D31" i="80"/>
  <c r="C31" i="80"/>
  <c r="J29" i="80"/>
  <c r="I29" i="80"/>
  <c r="H29" i="80"/>
  <c r="G29" i="80"/>
  <c r="F29" i="80"/>
  <c r="E29" i="80"/>
  <c r="C29" i="80"/>
  <c r="G28" i="80"/>
  <c r="E28" i="80"/>
  <c r="D27" i="80"/>
  <c r="C27" i="80"/>
  <c r="B27" i="80"/>
  <c r="J26" i="80"/>
  <c r="I26" i="80"/>
  <c r="H26" i="80"/>
  <c r="G26" i="80"/>
  <c r="J25" i="80"/>
  <c r="I25" i="80"/>
  <c r="F25" i="80"/>
  <c r="D25" i="80"/>
  <c r="G24" i="80"/>
  <c r="F24" i="80"/>
  <c r="E24" i="80"/>
  <c r="D24" i="80"/>
  <c r="C24" i="80"/>
  <c r="D23" i="80"/>
  <c r="I22" i="80"/>
  <c r="H22" i="80"/>
  <c r="G22" i="80"/>
  <c r="F22" i="80"/>
  <c r="E22" i="80"/>
  <c r="J21" i="80"/>
  <c r="I21" i="80"/>
  <c r="H21" i="80"/>
  <c r="G21" i="80"/>
  <c r="E21" i="80"/>
  <c r="G20" i="80"/>
  <c r="F20" i="80"/>
  <c r="E20" i="80"/>
  <c r="C20" i="80"/>
  <c r="J19" i="80"/>
  <c r="D19" i="80"/>
  <c r="C19" i="80"/>
  <c r="J18" i="80"/>
  <c r="J17" i="80"/>
  <c r="H17" i="80"/>
  <c r="F17" i="80"/>
  <c r="E17" i="80"/>
  <c r="D17" i="80"/>
  <c r="C17" i="80"/>
  <c r="G16" i="80"/>
  <c r="F16" i="80"/>
  <c r="D16" i="80"/>
  <c r="C16" i="80"/>
  <c r="B16" i="80"/>
  <c r="J15" i="80"/>
  <c r="I15" i="80"/>
  <c r="H15" i="80"/>
  <c r="D15" i="80"/>
  <c r="C15" i="80"/>
  <c r="J13" i="80"/>
  <c r="I13" i="80"/>
  <c r="H13" i="80"/>
  <c r="G13" i="80"/>
  <c r="F13" i="80"/>
  <c r="E13" i="80"/>
  <c r="C13" i="80"/>
  <c r="G12" i="80"/>
  <c r="E12" i="80"/>
  <c r="D11" i="80"/>
  <c r="C11" i="80"/>
  <c r="B11" i="80"/>
  <c r="J10" i="80"/>
  <c r="I10" i="80"/>
  <c r="H10" i="80"/>
  <c r="G10" i="80"/>
  <c r="J9" i="80"/>
  <c r="I9" i="80"/>
  <c r="F9" i="80"/>
  <c r="D9" i="80"/>
  <c r="G8" i="80"/>
  <c r="F8" i="80"/>
  <c r="E8" i="80"/>
  <c r="D8" i="80"/>
  <c r="C8" i="80"/>
  <c r="D7" i="80"/>
  <c r="B7" i="80"/>
  <c r="I54" i="79" l="1"/>
  <c r="I57" i="79" s="1"/>
  <c r="F54" i="79"/>
  <c r="F57" i="79" s="1"/>
  <c r="F54" i="80"/>
  <c r="J54" i="79"/>
  <c r="J57" i="79" s="1"/>
  <c r="K8" i="80"/>
  <c r="K9" i="80"/>
  <c r="E54" i="79"/>
  <c r="E57" i="79" s="1"/>
  <c r="K34" i="80"/>
  <c r="K34" i="79"/>
  <c r="K52" i="80"/>
  <c r="K50" i="79"/>
  <c r="K18" i="79"/>
  <c r="K7" i="79"/>
  <c r="K10" i="80"/>
  <c r="K14" i="80"/>
  <c r="K18" i="80"/>
  <c r="K22" i="80"/>
  <c r="K26" i="80"/>
  <c r="K30" i="80"/>
  <c r="K38" i="80"/>
  <c r="K41" i="79"/>
  <c r="G54" i="80"/>
  <c r="K42" i="79"/>
  <c r="K43" i="79"/>
  <c r="K44" i="79"/>
  <c r="K45" i="79"/>
  <c r="K46" i="80"/>
  <c r="K47" i="79"/>
  <c r="K48" i="79"/>
  <c r="K49" i="79"/>
  <c r="K50" i="80"/>
  <c r="K51" i="79"/>
  <c r="K53" i="79"/>
  <c r="I54" i="80"/>
  <c r="H54" i="80"/>
  <c r="K13" i="79"/>
  <c r="K17" i="80"/>
  <c r="K17" i="79"/>
  <c r="K21" i="80"/>
  <c r="K21" i="79"/>
  <c r="K29" i="80"/>
  <c r="K29" i="79"/>
  <c r="K46" i="79"/>
  <c r="K30" i="79"/>
  <c r="K14" i="79"/>
  <c r="K15" i="79"/>
  <c r="K15" i="80"/>
  <c r="K19" i="79"/>
  <c r="K19" i="80"/>
  <c r="K23" i="79"/>
  <c r="K23" i="80"/>
  <c r="K27" i="79"/>
  <c r="K27" i="80"/>
  <c r="K28" i="79"/>
  <c r="K28" i="80"/>
  <c r="K32" i="79"/>
  <c r="K32" i="80"/>
  <c r="K36" i="79"/>
  <c r="K36" i="80"/>
  <c r="B54" i="79"/>
  <c r="B57" i="79" s="1"/>
  <c r="H54" i="79"/>
  <c r="H57" i="79" s="1"/>
  <c r="C54" i="79"/>
  <c r="C57" i="79" s="1"/>
  <c r="D54" i="79"/>
  <c r="D57" i="79" s="1"/>
  <c r="K7" i="80"/>
  <c r="K53" i="80"/>
  <c r="K51" i="80"/>
  <c r="K49" i="80"/>
  <c r="K48" i="80"/>
  <c r="K47" i="80"/>
  <c r="K45" i="80"/>
  <c r="K44" i="80"/>
  <c r="K43" i="80"/>
  <c r="K42" i="80"/>
  <c r="K41" i="80"/>
  <c r="K26" i="79"/>
  <c r="K10" i="79"/>
  <c r="K11" i="79"/>
  <c r="K11" i="80"/>
  <c r="K12" i="79"/>
  <c r="K16" i="79"/>
  <c r="K16" i="80"/>
  <c r="K20" i="79"/>
  <c r="K20" i="80"/>
  <c r="K24" i="79"/>
  <c r="K24" i="80"/>
  <c r="K25" i="80"/>
  <c r="K25" i="79"/>
  <c r="K31" i="79"/>
  <c r="K31" i="80"/>
  <c r="K33" i="80"/>
  <c r="K33" i="79"/>
  <c r="K35" i="79"/>
  <c r="K35" i="80"/>
  <c r="K37" i="80"/>
  <c r="K37" i="79"/>
  <c r="K39" i="79"/>
  <c r="K39" i="80"/>
  <c r="K40" i="79"/>
  <c r="K40" i="80"/>
  <c r="K52" i="79"/>
  <c r="G54" i="79"/>
  <c r="G57" i="79" s="1"/>
  <c r="K38" i="79"/>
  <c r="K22" i="79"/>
  <c r="K8" i="79"/>
  <c r="K9" i="79"/>
  <c r="D54" i="80" l="1"/>
  <c r="J54" i="80"/>
  <c r="B54" i="80"/>
  <c r="K54" i="79"/>
  <c r="K57" i="79" s="1"/>
  <c r="K13" i="80"/>
  <c r="C54" i="80"/>
  <c r="E54" i="80"/>
  <c r="K12" i="80"/>
  <c r="K54" i="80" l="1"/>
</calcChain>
</file>

<file path=xl/sharedStrings.xml><?xml version="1.0" encoding="utf-8"?>
<sst xmlns="http://schemas.openxmlformats.org/spreadsheetml/2006/main" count="933" uniqueCount="69">
  <si>
    <t>Municipios / Comunas</t>
  </si>
  <si>
    <t>Regalias Hidroeléctricas</t>
  </si>
  <si>
    <t xml:space="preserve">IIBB </t>
  </si>
  <si>
    <t>Bono Compensación Inc. A</t>
  </si>
  <si>
    <t>Bono Compensación Inc. B</t>
  </si>
  <si>
    <t>Total</t>
  </si>
  <si>
    <t xml:space="preserve">Bruto </t>
  </si>
  <si>
    <t>Regalías Petroleras</t>
  </si>
  <si>
    <t>Regalías Gasíferas</t>
  </si>
  <si>
    <t>Copar. Federal Impuestos LEY N°177</t>
  </si>
  <si>
    <t>Consenso Fiscal</t>
  </si>
  <si>
    <t>Punto I c)</t>
  </si>
  <si>
    <t>Punto II a)</t>
  </si>
  <si>
    <t>TOTALES</t>
  </si>
  <si>
    <t xml:space="preserve">Coparticipación a Municipio </t>
  </si>
  <si>
    <t xml:space="preserve">COMISION DE FOMENTO DE 28 DE JULIO  </t>
  </si>
  <si>
    <t xml:space="preserve">COMISION DE FOMENTO DE PTO. PIRAMIDES  </t>
  </si>
  <si>
    <t xml:space="preserve">COMUNA RURAL ALDEA APELEG  </t>
  </si>
  <si>
    <t xml:space="preserve">COMUNA RURAL ALDEA BELEIRO  </t>
  </si>
  <si>
    <t xml:space="preserve">COMUNA RURAL ALDEA EPULEF  </t>
  </si>
  <si>
    <t xml:space="preserve">COMUNA RURAL BUEN PASTO  </t>
  </si>
  <si>
    <t xml:space="preserve">COMUNA RURAL CARRENLEUFU  </t>
  </si>
  <si>
    <t xml:space="preserve">COMUNA RURAL CERRO CENTINELA  </t>
  </si>
  <si>
    <t xml:space="preserve">COMUNA RURAL COLAN CONHUE  </t>
  </si>
  <si>
    <t xml:space="preserve">COMUNA RURAL CUSHAMEN  </t>
  </si>
  <si>
    <t xml:space="preserve">COMUNA RURAL DIQUE F. AMEGHINO  </t>
  </si>
  <si>
    <t xml:space="preserve">COMUNA RURAL DR. ATILIO O. VIGLIONE  </t>
  </si>
  <si>
    <t xml:space="preserve">COMUNA RURAL FACUNDO  </t>
  </si>
  <si>
    <t xml:space="preserve">COMUNA RURAL GAN GAN  </t>
  </si>
  <si>
    <t xml:space="preserve">COMUNA RURAL GASTRE  </t>
  </si>
  <si>
    <t xml:space="preserve">COMUNA RURAL LAGO BLANCO  </t>
  </si>
  <si>
    <t xml:space="preserve">COMUNA RURAL LAGUNITA SALADA  </t>
  </si>
  <si>
    <t xml:space="preserve">COMUNA RURAL LAS PLUMAS  </t>
  </si>
  <si>
    <t xml:space="preserve">COMUNA RURAL LOS ALTARES  </t>
  </si>
  <si>
    <t xml:space="preserve">COMUNA RURAL PASO DEL SAPO  </t>
  </si>
  <si>
    <t xml:space="preserve">COMUNA RURAL RICARDO ROJAS  </t>
  </si>
  <si>
    <t xml:space="preserve">COMUNA RURAL TELSEN  </t>
  </si>
  <si>
    <t xml:space="preserve">MUNICIPALIDAD DE CAMARONES  </t>
  </si>
  <si>
    <t xml:space="preserve">MUNICIPALIDAD DE CHOLILA  </t>
  </si>
  <si>
    <t xml:space="preserve">MUNICIPALIDAD DE COMODORO RIVADAVIA  </t>
  </si>
  <si>
    <t xml:space="preserve">MUNICIPALIDAD DE CORCOVADO  </t>
  </si>
  <si>
    <t xml:space="preserve">MUNICIPALIDAD DE DOLAVON  </t>
  </si>
  <si>
    <t xml:space="preserve">MUNICIPALIDAD DE EL HOYO  </t>
  </si>
  <si>
    <t xml:space="preserve">MUNICIPALIDAD DE EL MAITEN  </t>
  </si>
  <si>
    <t xml:space="preserve">MUNICIPALIDAD DE EPUYEN  </t>
  </si>
  <si>
    <t xml:space="preserve">MUNICIPALIDAD DE ESQUEL  </t>
  </si>
  <si>
    <t xml:space="preserve">MUNICIPALIDAD DE GAIMAN  </t>
  </si>
  <si>
    <t xml:space="preserve">MUNICIPALIDAD DE GOBERNADOR COSTA  </t>
  </si>
  <si>
    <t xml:space="preserve">MUNICIPALIDAD DE GUALJAINA  </t>
  </si>
  <si>
    <t xml:space="preserve">MUNICIPALIDAD DE JOSE DE SAN MARTIN  </t>
  </si>
  <si>
    <t xml:space="preserve">MUNICIPALIDAD DE LAGO PUELO  </t>
  </si>
  <si>
    <t xml:space="preserve">MUNICIPALIDAD DE PASO DE INDIOS  </t>
  </si>
  <si>
    <t xml:space="preserve">MUNICIPALIDAD DE PUERTO MADRYN  </t>
  </si>
  <si>
    <t xml:space="preserve">MUNICIPALIDAD DE RADA TILLY  </t>
  </si>
  <si>
    <t xml:space="preserve">MUNICIPALIDAD DE RAWSON  </t>
  </si>
  <si>
    <t xml:space="preserve">MUNICIPALIDAD DE RIO MAYO  </t>
  </si>
  <si>
    <t xml:space="preserve">MUNICIPALIDAD DE RIO PICO  </t>
  </si>
  <si>
    <t xml:space="preserve">MUNICIPALIDAD DE RIO SENGUER  </t>
  </si>
  <si>
    <t xml:space="preserve">MUNICIPALIDAD DE SARMIENTO  </t>
  </si>
  <si>
    <t xml:space="preserve">MUNICIPALIDAD DE TECKA  </t>
  </si>
  <si>
    <t xml:space="preserve">MUNICIPALIDAD DE TRELEW  </t>
  </si>
  <si>
    <t xml:space="preserve">MUNICIPALIDAD DE TREVELIN  </t>
  </si>
  <si>
    <t>Coparticipación a Municipios</t>
  </si>
  <si>
    <t>Acumulado anual 2026</t>
  </si>
  <si>
    <t>Tercer Trimestre 2026</t>
  </si>
  <si>
    <t>ISSyS</t>
  </si>
  <si>
    <t>Otras Retenciones</t>
  </si>
  <si>
    <t xml:space="preserve">Neto a </t>
  </si>
  <si>
    <t>Tranferir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</si>
</sst>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.##00"/>
    <numFmt numFmtId="166" formatCode="_ [$€-2]\ * #,##0.00_ ;_ [$€-2]\ * \-#,##0.00_ ;_ [$€-2]\ * &quot;-&quot;??_ "/>
    <numFmt numFmtId="167" formatCode="#,##0.00_ ;[Red]\-#,##0.00\ "/>
    <numFmt numFmtId="168" formatCode="dd/mm/yyyy;@"/>
  </numFmts>
  <fonts count="118" x14ac:knownFonts="1">
    <font>
      <sz val="10"/>
      <name val="Arial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5"/>
      <color indexed="54"/>
      <name val="Calibri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83">
    <xf numFmtId="0" fontId="0" fillId="0" borderId="0"/>
    <xf numFmtId="0" fontId="92" fillId="2" borderId="0" applyNumberFormat="0" applyBorder="0" applyAlignment="0" applyProtection="0"/>
    <xf numFmtId="0" fontId="92" fillId="3" borderId="0" applyNumberFormat="0" applyBorder="0" applyAlignment="0" applyProtection="0"/>
    <xf numFmtId="0" fontId="92" fillId="4" borderId="0" applyNumberFormat="0" applyBorder="0" applyAlignment="0" applyProtection="0"/>
    <xf numFmtId="0" fontId="92" fillId="5" borderId="0" applyNumberFormat="0" applyBorder="0" applyAlignment="0" applyProtection="0"/>
    <xf numFmtId="0" fontId="92" fillId="6" borderId="0" applyNumberFormat="0" applyBorder="0" applyAlignment="0" applyProtection="0"/>
    <xf numFmtId="0" fontId="92" fillId="7" borderId="0" applyNumberFormat="0" applyBorder="0" applyAlignment="0" applyProtection="0"/>
    <xf numFmtId="0" fontId="92" fillId="8" borderId="0" applyNumberFormat="0" applyBorder="0" applyAlignment="0" applyProtection="0"/>
    <xf numFmtId="0" fontId="92" fillId="9" borderId="0" applyNumberFormat="0" applyBorder="0" applyAlignment="0" applyProtection="0"/>
    <xf numFmtId="0" fontId="92" fillId="10" borderId="0" applyNumberFormat="0" applyBorder="0" applyAlignment="0" applyProtection="0"/>
    <xf numFmtId="0" fontId="92" fillId="5" borderId="0" applyNumberFormat="0" applyBorder="0" applyAlignment="0" applyProtection="0"/>
    <xf numFmtId="0" fontId="92" fillId="8" borderId="0" applyNumberFormat="0" applyBorder="0" applyAlignment="0" applyProtection="0"/>
    <xf numFmtId="0" fontId="92" fillId="11" borderId="0" applyNumberFormat="0" applyBorder="0" applyAlignment="0" applyProtection="0"/>
    <xf numFmtId="0" fontId="93" fillId="12" borderId="0" applyNumberFormat="0" applyBorder="0" applyAlignment="0" applyProtection="0"/>
    <xf numFmtId="0" fontId="93" fillId="9" borderId="0" applyNumberFormat="0" applyBorder="0" applyAlignment="0" applyProtection="0"/>
    <xf numFmtId="0" fontId="93" fillId="10" borderId="0" applyNumberFormat="0" applyBorder="0" applyAlignment="0" applyProtection="0"/>
    <xf numFmtId="0" fontId="93" fillId="13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4" fillId="4" borderId="0" applyNumberFormat="0" applyBorder="0" applyAlignment="0" applyProtection="0"/>
    <xf numFmtId="0" fontId="95" fillId="16" borderId="1" applyNumberFormat="0" applyAlignment="0" applyProtection="0"/>
    <xf numFmtId="0" fontId="96" fillId="17" borderId="2" applyNumberFormat="0" applyAlignment="0" applyProtection="0"/>
    <xf numFmtId="0" fontId="97" fillId="0" borderId="3" applyNumberFormat="0" applyFill="0" applyAlignment="0" applyProtection="0"/>
    <xf numFmtId="0" fontId="111" fillId="0" borderId="4" applyNumberFormat="0" applyFill="0" applyAlignment="0" applyProtection="0"/>
    <xf numFmtId="0" fontId="98" fillId="0" borderId="0" applyNumberFormat="0" applyFill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13" borderId="0" applyNumberFormat="0" applyBorder="0" applyAlignment="0" applyProtection="0"/>
    <xf numFmtId="0" fontId="93" fillId="14" borderId="0" applyNumberFormat="0" applyBorder="0" applyAlignment="0" applyProtection="0"/>
    <xf numFmtId="0" fontId="93" fillId="21" borderId="0" applyNumberFormat="0" applyBorder="0" applyAlignment="0" applyProtection="0"/>
    <xf numFmtId="0" fontId="99" fillId="7" borderId="1" applyNumberFormat="0" applyAlignment="0" applyProtection="0"/>
    <xf numFmtId="166" fontId="101" fillId="0" borderId="0" applyFont="0" applyFill="0" applyBorder="0" applyAlignment="0" applyProtection="0"/>
    <xf numFmtId="165" fontId="112" fillId="0" borderId="0">
      <protection locked="0"/>
    </xf>
    <xf numFmtId="165" fontId="112" fillId="0" borderId="0">
      <protection locked="0"/>
    </xf>
    <xf numFmtId="165" fontId="113" fillId="0" borderId="0">
      <protection locked="0"/>
    </xf>
    <xf numFmtId="165" fontId="112" fillId="0" borderId="0">
      <protection locked="0"/>
    </xf>
    <xf numFmtId="165" fontId="112" fillId="0" borderId="0">
      <protection locked="0"/>
    </xf>
    <xf numFmtId="165" fontId="112" fillId="0" borderId="0">
      <protection locked="0"/>
    </xf>
    <xf numFmtId="165" fontId="113" fillId="0" borderId="0">
      <protection locked="0"/>
    </xf>
    <xf numFmtId="0" fontId="100" fillId="3" borderId="0" applyNumberFormat="0" applyBorder="0" applyAlignment="0" applyProtection="0"/>
    <xf numFmtId="164" fontId="101" fillId="0" borderId="0" applyFont="0" applyFill="0" applyBorder="0" applyAlignment="0" applyProtection="0"/>
    <xf numFmtId="164" fontId="114" fillId="0" borderId="0" applyFont="0" applyFill="0" applyBorder="0" applyAlignment="0" applyProtection="0"/>
    <xf numFmtId="0" fontId="102" fillId="22" borderId="0" applyNumberFormat="0" applyBorder="0" applyAlignment="0" applyProtection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0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5" fillId="0" borderId="0"/>
    <xf numFmtId="0" fontId="10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01" fillId="23" borderId="5" applyNumberFormat="0" applyFont="0" applyAlignment="0" applyProtection="0"/>
    <xf numFmtId="9" fontId="101" fillId="0" borderId="0" applyFont="0" applyFill="0" applyBorder="0" applyAlignment="0" applyProtection="0"/>
    <xf numFmtId="9" fontId="114" fillId="0" borderId="0" applyFont="0" applyFill="0" applyBorder="0" applyAlignment="0" applyProtection="0"/>
    <xf numFmtId="0" fontId="103" fillId="16" borderId="6" applyNumberFormat="0" applyAlignment="0" applyProtection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4" applyNumberFormat="0" applyFill="0" applyAlignment="0" applyProtection="0"/>
    <xf numFmtId="0" fontId="108" fillId="0" borderId="7" applyNumberFormat="0" applyFill="0" applyAlignment="0" applyProtection="0"/>
    <xf numFmtId="0" fontId="98" fillId="0" borderId="8" applyNumberFormat="0" applyFill="0" applyAlignment="0" applyProtection="0"/>
    <xf numFmtId="0" fontId="109" fillId="0" borderId="9" applyNumberFormat="0" applyFill="0" applyAlignment="0" applyProtection="0"/>
    <xf numFmtId="0" fontId="116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117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81">
    <xf numFmtId="0" fontId="0" fillId="0" borderId="0" xfId="0"/>
    <xf numFmtId="0" fontId="110" fillId="0" borderId="10" xfId="73" applyFont="1" applyBorder="1"/>
    <xf numFmtId="0" fontId="110" fillId="0" borderId="11" xfId="73" applyFont="1" applyBorder="1"/>
    <xf numFmtId="0" fontId="101" fillId="0" borderId="0" xfId="73"/>
    <xf numFmtId="0" fontId="110" fillId="0" borderId="12" xfId="73" applyFont="1" applyBorder="1"/>
    <xf numFmtId="0" fontId="110" fillId="0" borderId="13" xfId="73" applyFont="1" applyBorder="1"/>
    <xf numFmtId="0" fontId="116" fillId="0" borderId="0" xfId="48"/>
    <xf numFmtId="14" fontId="116" fillId="0" borderId="0" xfId="48" applyNumberFormat="1"/>
    <xf numFmtId="4" fontId="116" fillId="0" borderId="0" xfId="48" applyNumberFormat="1"/>
    <xf numFmtId="4" fontId="110" fillId="0" borderId="14" xfId="48" applyNumberFormat="1" applyFont="1" applyBorder="1" applyAlignment="1">
      <alignment horizontal="center" wrapText="1"/>
    </xf>
    <xf numFmtId="4" fontId="110" fillId="0" borderId="15" xfId="48" applyNumberFormat="1" applyFont="1" applyBorder="1" applyAlignment="1">
      <alignment horizontal="center" wrapText="1"/>
    </xf>
    <xf numFmtId="167" fontId="116" fillId="0" borderId="16" xfId="48" applyNumberFormat="1" applyBorder="1"/>
    <xf numFmtId="4" fontId="116" fillId="0" borderId="16" xfId="48" applyNumberFormat="1" applyBorder="1"/>
    <xf numFmtId="4" fontId="110" fillId="0" borderId="13" xfId="48" applyNumberFormat="1" applyFont="1" applyBorder="1"/>
    <xf numFmtId="0" fontId="110" fillId="0" borderId="0" xfId="48" applyFont="1"/>
    <xf numFmtId="0" fontId="11" fillId="0" borderId="0" xfId="172"/>
    <xf numFmtId="14" fontId="11" fillId="0" borderId="0" xfId="172" applyNumberFormat="1"/>
    <xf numFmtId="4" fontId="11" fillId="0" borderId="0" xfId="172" applyNumberFormat="1"/>
    <xf numFmtId="4" fontId="110" fillId="0" borderId="14" xfId="172" applyNumberFormat="1" applyFont="1" applyBorder="1" applyAlignment="1">
      <alignment horizontal="center" wrapText="1"/>
    </xf>
    <xf numFmtId="4" fontId="110" fillId="0" borderId="15" xfId="172" applyNumberFormat="1" applyFont="1" applyBorder="1" applyAlignment="1">
      <alignment horizontal="center" wrapText="1"/>
    </xf>
    <xf numFmtId="167" fontId="11" fillId="0" borderId="16" xfId="172" applyNumberFormat="1" applyBorder="1"/>
    <xf numFmtId="167" fontId="11" fillId="0" borderId="17" xfId="172" applyNumberFormat="1" applyBorder="1"/>
    <xf numFmtId="4" fontId="11" fillId="0" borderId="16" xfId="172" applyNumberFormat="1" applyBorder="1"/>
    <xf numFmtId="167" fontId="101" fillId="0" borderId="16" xfId="172" applyNumberFormat="1" applyFont="1" applyBorder="1"/>
    <xf numFmtId="167" fontId="101" fillId="0" borderId="20" xfId="172" applyNumberFormat="1" applyFont="1" applyBorder="1"/>
    <xf numFmtId="4" fontId="110" fillId="0" borderId="13" xfId="172" applyNumberFormat="1" applyFont="1" applyBorder="1"/>
    <xf numFmtId="0" fontId="110" fillId="0" borderId="0" xfId="172" applyFont="1"/>
    <xf numFmtId="0" fontId="10" fillId="0" borderId="0" xfId="173"/>
    <xf numFmtId="14" fontId="10" fillId="0" borderId="0" xfId="173" applyNumberFormat="1"/>
    <xf numFmtId="4" fontId="10" fillId="0" borderId="0" xfId="173" applyNumberFormat="1"/>
    <xf numFmtId="4" fontId="110" fillId="0" borderId="14" xfId="173" applyNumberFormat="1" applyFont="1" applyBorder="1" applyAlignment="1">
      <alignment horizontal="center" wrapText="1"/>
    </xf>
    <xf numFmtId="4" fontId="110" fillId="0" borderId="15" xfId="173" applyNumberFormat="1" applyFont="1" applyBorder="1" applyAlignment="1">
      <alignment horizontal="center" wrapText="1"/>
    </xf>
    <xf numFmtId="167" fontId="10" fillId="0" borderId="16" xfId="173" applyNumberFormat="1" applyBorder="1"/>
    <xf numFmtId="167" fontId="10" fillId="0" borderId="17" xfId="173" applyNumberFormat="1" applyBorder="1"/>
    <xf numFmtId="4" fontId="10" fillId="0" borderId="16" xfId="173" applyNumberFormat="1" applyBorder="1"/>
    <xf numFmtId="167" fontId="101" fillId="0" borderId="16" xfId="173" applyNumberFormat="1" applyFont="1" applyBorder="1"/>
    <xf numFmtId="167" fontId="101" fillId="0" borderId="20" xfId="173" applyNumberFormat="1" applyFont="1" applyBorder="1"/>
    <xf numFmtId="4" fontId="110" fillId="0" borderId="13" xfId="173" applyNumberFormat="1" applyFont="1" applyBorder="1"/>
    <xf numFmtId="0" fontId="110" fillId="0" borderId="0" xfId="173" applyFont="1"/>
    <xf numFmtId="0" fontId="9" fillId="0" borderId="0" xfId="174"/>
    <xf numFmtId="14" fontId="9" fillId="0" borderId="0" xfId="174" applyNumberFormat="1"/>
    <xf numFmtId="4" fontId="9" fillId="0" borderId="0" xfId="174" applyNumberFormat="1"/>
    <xf numFmtId="4" fontId="110" fillId="0" borderId="14" xfId="174" applyNumberFormat="1" applyFont="1" applyBorder="1" applyAlignment="1">
      <alignment horizontal="center" wrapText="1"/>
    </xf>
    <xf numFmtId="4" fontId="110" fillId="0" borderId="15" xfId="174" applyNumberFormat="1" applyFont="1" applyBorder="1" applyAlignment="1">
      <alignment horizontal="center" wrapText="1"/>
    </xf>
    <xf numFmtId="167" fontId="9" fillId="0" borderId="16" xfId="174" applyNumberFormat="1" applyBorder="1"/>
    <xf numFmtId="167" fontId="9" fillId="0" borderId="17" xfId="174" applyNumberFormat="1" applyBorder="1"/>
    <xf numFmtId="4" fontId="9" fillId="0" borderId="16" xfId="174" applyNumberFormat="1" applyBorder="1"/>
    <xf numFmtId="167" fontId="101" fillId="0" borderId="16" xfId="174" applyNumberFormat="1" applyFont="1" applyBorder="1"/>
    <xf numFmtId="167" fontId="101" fillId="0" borderId="20" xfId="174" applyNumberFormat="1" applyFont="1" applyBorder="1"/>
    <xf numFmtId="4" fontId="110" fillId="0" borderId="13" xfId="174" applyNumberFormat="1" applyFont="1" applyBorder="1"/>
    <xf numFmtId="0" fontId="110" fillId="0" borderId="0" xfId="174" applyFont="1"/>
    <xf numFmtId="0" fontId="8" fillId="0" borderId="0" xfId="175"/>
    <xf numFmtId="14" fontId="8" fillId="0" borderId="0" xfId="175" applyNumberFormat="1"/>
    <xf numFmtId="4" fontId="8" fillId="0" borderId="0" xfId="175" applyNumberFormat="1"/>
    <xf numFmtId="4" fontId="110" fillId="0" borderId="14" xfId="175" applyNumberFormat="1" applyFont="1" applyBorder="1" applyAlignment="1">
      <alignment horizontal="center" wrapText="1"/>
    </xf>
    <xf numFmtId="4" fontId="110" fillId="0" borderId="15" xfId="175" applyNumberFormat="1" applyFont="1" applyBorder="1" applyAlignment="1">
      <alignment horizontal="center" wrapText="1"/>
    </xf>
    <xf numFmtId="167" fontId="8" fillId="0" borderId="16" xfId="175" applyNumberFormat="1" applyBorder="1"/>
    <xf numFmtId="167" fontId="8" fillId="0" borderId="17" xfId="175" applyNumberFormat="1" applyBorder="1"/>
    <xf numFmtId="4" fontId="8" fillId="0" borderId="16" xfId="175" applyNumberFormat="1" applyBorder="1"/>
    <xf numFmtId="167" fontId="101" fillId="0" borderId="16" xfId="175" applyNumberFormat="1" applyFont="1" applyBorder="1"/>
    <xf numFmtId="167" fontId="101" fillId="0" borderId="20" xfId="175" applyNumberFormat="1" applyFont="1" applyBorder="1"/>
    <xf numFmtId="4" fontId="110" fillId="0" borderId="13" xfId="175" applyNumberFormat="1" applyFont="1" applyBorder="1"/>
    <xf numFmtId="0" fontId="110" fillId="0" borderId="0" xfId="175" applyFont="1"/>
    <xf numFmtId="0" fontId="7" fillId="0" borderId="0" xfId="176"/>
    <xf numFmtId="14" fontId="7" fillId="0" borderId="0" xfId="176" applyNumberFormat="1"/>
    <xf numFmtId="4" fontId="7" fillId="0" borderId="0" xfId="176" applyNumberFormat="1"/>
    <xf numFmtId="4" fontId="110" fillId="0" borderId="14" xfId="176" applyNumberFormat="1" applyFont="1" applyBorder="1" applyAlignment="1">
      <alignment horizontal="center" wrapText="1"/>
    </xf>
    <xf numFmtId="4" fontId="110" fillId="0" borderId="15" xfId="176" applyNumberFormat="1" applyFont="1" applyBorder="1" applyAlignment="1">
      <alignment horizontal="center" wrapText="1"/>
    </xf>
    <xf numFmtId="167" fontId="7" fillId="0" borderId="16" xfId="176" applyNumberFormat="1" applyBorder="1"/>
    <xf numFmtId="167" fontId="7" fillId="0" borderId="17" xfId="176" applyNumberFormat="1" applyBorder="1"/>
    <xf numFmtId="4" fontId="7" fillId="0" borderId="16" xfId="176" applyNumberFormat="1" applyBorder="1"/>
    <xf numFmtId="167" fontId="101" fillId="0" borderId="16" xfId="176" applyNumberFormat="1" applyFont="1" applyBorder="1"/>
    <xf numFmtId="167" fontId="101" fillId="0" borderId="20" xfId="176" applyNumberFormat="1" applyFont="1" applyBorder="1"/>
    <xf numFmtId="4" fontId="110" fillId="0" borderId="13" xfId="176" applyNumberFormat="1" applyFont="1" applyBorder="1"/>
    <xf numFmtId="0" fontId="110" fillId="0" borderId="0" xfId="176" applyFont="1"/>
    <xf numFmtId="0" fontId="6" fillId="0" borderId="0" xfId="177"/>
    <xf numFmtId="14" fontId="6" fillId="0" borderId="0" xfId="177" applyNumberFormat="1"/>
    <xf numFmtId="4" fontId="6" fillId="0" borderId="0" xfId="177" applyNumberFormat="1"/>
    <xf numFmtId="4" fontId="110" fillId="0" borderId="14" xfId="177" applyNumberFormat="1" applyFont="1" applyBorder="1" applyAlignment="1">
      <alignment horizontal="center" wrapText="1"/>
    </xf>
    <xf numFmtId="4" fontId="110" fillId="0" borderId="15" xfId="177" applyNumberFormat="1" applyFont="1" applyBorder="1" applyAlignment="1">
      <alignment horizontal="center" wrapText="1"/>
    </xf>
    <xf numFmtId="167" fontId="6" fillId="0" borderId="16" xfId="177" applyNumberFormat="1" applyBorder="1"/>
    <xf numFmtId="167" fontId="6" fillId="0" borderId="17" xfId="177" applyNumberFormat="1" applyBorder="1"/>
    <xf numFmtId="4" fontId="6" fillId="0" borderId="16" xfId="177" applyNumberFormat="1" applyBorder="1"/>
    <xf numFmtId="167" fontId="101" fillId="0" borderId="16" xfId="177" applyNumberFormat="1" applyFont="1" applyBorder="1"/>
    <xf numFmtId="167" fontId="101" fillId="0" borderId="20" xfId="177" applyNumberFormat="1" applyFont="1" applyBorder="1"/>
    <xf numFmtId="4" fontId="110" fillId="0" borderId="13" xfId="177" applyNumberFormat="1" applyFont="1" applyBorder="1"/>
    <xf numFmtId="0" fontId="110" fillId="0" borderId="0" xfId="177" applyFont="1"/>
    <xf numFmtId="0" fontId="5" fillId="0" borderId="0" xfId="178"/>
    <xf numFmtId="14" fontId="5" fillId="0" borderId="0" xfId="178" applyNumberFormat="1"/>
    <xf numFmtId="4" fontId="5" fillId="0" borderId="0" xfId="178" applyNumberFormat="1"/>
    <xf numFmtId="4" fontId="110" fillId="0" borderId="14" xfId="178" applyNumberFormat="1" applyFont="1" applyBorder="1" applyAlignment="1">
      <alignment horizontal="center" wrapText="1"/>
    </xf>
    <xf numFmtId="4" fontId="110" fillId="0" borderId="15" xfId="178" applyNumberFormat="1" applyFont="1" applyBorder="1" applyAlignment="1">
      <alignment horizontal="center" wrapText="1"/>
    </xf>
    <xf numFmtId="167" fontId="5" fillId="0" borderId="16" xfId="178" applyNumberFormat="1" applyBorder="1"/>
    <xf numFmtId="167" fontId="5" fillId="0" borderId="17" xfId="178" applyNumberFormat="1" applyBorder="1"/>
    <xf numFmtId="4" fontId="5" fillId="0" borderId="16" xfId="178" applyNumberFormat="1" applyBorder="1"/>
    <xf numFmtId="167" fontId="101" fillId="0" borderId="16" xfId="178" applyNumberFormat="1" applyFont="1" applyBorder="1"/>
    <xf numFmtId="167" fontId="101" fillId="0" borderId="20" xfId="178" applyNumberFormat="1" applyFont="1" applyBorder="1"/>
    <xf numFmtId="4" fontId="110" fillId="0" borderId="13" xfId="178" applyNumberFormat="1" applyFont="1" applyBorder="1"/>
    <xf numFmtId="0" fontId="110" fillId="0" borderId="0" xfId="178" applyFont="1"/>
    <xf numFmtId="0" fontId="4" fillId="0" borderId="0" xfId="179"/>
    <xf numFmtId="14" fontId="4" fillId="0" borderId="0" xfId="179" applyNumberFormat="1"/>
    <xf numFmtId="4" fontId="4" fillId="0" borderId="0" xfId="179" applyNumberFormat="1"/>
    <xf numFmtId="4" fontId="110" fillId="0" borderId="14" xfId="179" applyNumberFormat="1" applyFont="1" applyBorder="1" applyAlignment="1">
      <alignment horizontal="center" wrapText="1"/>
    </xf>
    <xf numFmtId="4" fontId="110" fillId="0" borderId="15" xfId="179" applyNumberFormat="1" applyFont="1" applyBorder="1" applyAlignment="1">
      <alignment horizontal="center" wrapText="1"/>
    </xf>
    <xf numFmtId="167" fontId="4" fillId="0" borderId="16" xfId="179" applyNumberFormat="1" applyBorder="1"/>
    <xf numFmtId="167" fontId="4" fillId="0" borderId="17" xfId="179" applyNumberFormat="1" applyBorder="1"/>
    <xf numFmtId="4" fontId="4" fillId="0" borderId="16" xfId="179" applyNumberFormat="1" applyBorder="1"/>
    <xf numFmtId="167" fontId="101" fillId="0" borderId="16" xfId="179" applyNumberFormat="1" applyFont="1" applyBorder="1"/>
    <xf numFmtId="167" fontId="101" fillId="0" borderId="20" xfId="179" applyNumberFormat="1" applyFont="1" applyBorder="1"/>
    <xf numFmtId="4" fontId="110" fillId="0" borderId="13" xfId="179" applyNumberFormat="1" applyFont="1" applyBorder="1"/>
    <xf numFmtId="0" fontId="110" fillId="0" borderId="0" xfId="179" applyFont="1"/>
    <xf numFmtId="0" fontId="3" fillId="0" borderId="0" xfId="180"/>
    <xf numFmtId="14" fontId="3" fillId="0" borderId="0" xfId="180" applyNumberFormat="1"/>
    <xf numFmtId="4" fontId="3" fillId="0" borderId="0" xfId="180" applyNumberFormat="1"/>
    <xf numFmtId="4" fontId="110" fillId="0" borderId="14" xfId="180" applyNumberFormat="1" applyFont="1" applyBorder="1" applyAlignment="1">
      <alignment horizontal="center" wrapText="1"/>
    </xf>
    <xf numFmtId="0" fontId="110" fillId="0" borderId="14" xfId="180" applyFont="1" applyBorder="1" applyAlignment="1">
      <alignment horizontal="centerContinuous" wrapText="1"/>
    </xf>
    <xf numFmtId="4" fontId="110" fillId="0" borderId="15" xfId="180" applyNumberFormat="1" applyFont="1" applyBorder="1" applyAlignment="1">
      <alignment horizontal="center" wrapText="1"/>
    </xf>
    <xf numFmtId="0" fontId="110" fillId="0" borderId="15" xfId="180" applyFont="1" applyBorder="1" applyAlignment="1">
      <alignment horizontal="centerContinuous" wrapText="1"/>
    </xf>
    <xf numFmtId="167" fontId="3" fillId="0" borderId="16" xfId="180" applyNumberFormat="1" applyBorder="1"/>
    <xf numFmtId="167" fontId="3" fillId="0" borderId="17" xfId="180" applyNumberFormat="1" applyBorder="1"/>
    <xf numFmtId="4" fontId="3" fillId="0" borderId="16" xfId="180" applyNumberFormat="1" applyBorder="1"/>
    <xf numFmtId="4" fontId="3" fillId="0" borderId="21" xfId="180" applyNumberFormat="1" applyBorder="1"/>
    <xf numFmtId="167" fontId="101" fillId="0" borderId="16" xfId="180" applyNumberFormat="1" applyFont="1" applyBorder="1"/>
    <xf numFmtId="167" fontId="101" fillId="0" borderId="20" xfId="180" applyNumberFormat="1" applyFont="1" applyBorder="1"/>
    <xf numFmtId="4" fontId="110" fillId="0" borderId="13" xfId="180" applyNumberFormat="1" applyFont="1" applyBorder="1"/>
    <xf numFmtId="0" fontId="110" fillId="0" borderId="0" xfId="180" applyFont="1"/>
    <xf numFmtId="0" fontId="2" fillId="0" borderId="0" xfId="181"/>
    <xf numFmtId="14" fontId="2" fillId="0" borderId="0" xfId="181" applyNumberFormat="1"/>
    <xf numFmtId="4" fontId="2" fillId="0" borderId="0" xfId="181" applyNumberFormat="1"/>
    <xf numFmtId="4" fontId="110" fillId="0" borderId="14" xfId="181" applyNumberFormat="1" applyFont="1" applyBorder="1" applyAlignment="1">
      <alignment horizontal="center" wrapText="1"/>
    </xf>
    <xf numFmtId="4" fontId="110" fillId="0" borderId="15" xfId="181" applyNumberFormat="1" applyFont="1" applyBorder="1" applyAlignment="1">
      <alignment horizontal="center" wrapText="1"/>
    </xf>
    <xf numFmtId="167" fontId="2" fillId="0" borderId="16" xfId="181" applyNumberFormat="1" applyBorder="1"/>
    <xf numFmtId="167" fontId="2" fillId="0" borderId="17" xfId="181" applyNumberFormat="1" applyBorder="1"/>
    <xf numFmtId="4" fontId="2" fillId="0" borderId="16" xfId="181" applyNumberFormat="1" applyBorder="1"/>
    <xf numFmtId="167" fontId="101" fillId="0" borderId="16" xfId="181" applyNumberFormat="1" applyFont="1" applyBorder="1"/>
    <xf numFmtId="167" fontId="101" fillId="0" borderId="20" xfId="181" applyNumberFormat="1" applyFont="1" applyBorder="1"/>
    <xf numFmtId="4" fontId="110" fillId="0" borderId="13" xfId="181" applyNumberFormat="1" applyFont="1" applyBorder="1"/>
    <xf numFmtId="0" fontId="110" fillId="0" borderId="0" xfId="181" applyFont="1"/>
    <xf numFmtId="0" fontId="1" fillId="0" borderId="0" xfId="182"/>
    <xf numFmtId="14" fontId="1" fillId="0" borderId="0" xfId="182" applyNumberFormat="1"/>
    <xf numFmtId="4" fontId="1" fillId="0" borderId="0" xfId="182" applyNumberFormat="1"/>
    <xf numFmtId="4" fontId="110" fillId="0" borderId="14" xfId="182" applyNumberFormat="1" applyFont="1" applyBorder="1" applyAlignment="1">
      <alignment horizontal="center" wrapText="1"/>
    </xf>
    <xf numFmtId="4" fontId="110" fillId="0" borderId="15" xfId="182" applyNumberFormat="1" applyFont="1" applyBorder="1" applyAlignment="1">
      <alignment horizontal="center" wrapText="1"/>
    </xf>
    <xf numFmtId="167" fontId="1" fillId="0" borderId="16" xfId="182" applyNumberFormat="1" applyBorder="1"/>
    <xf numFmtId="167" fontId="1" fillId="0" borderId="17" xfId="182" applyNumberFormat="1" applyBorder="1"/>
    <xf numFmtId="4" fontId="1" fillId="0" borderId="16" xfId="182" applyNumberFormat="1" applyBorder="1"/>
    <xf numFmtId="167" fontId="101" fillId="0" borderId="16" xfId="182" applyNumberFormat="1" applyFont="1" applyBorder="1"/>
    <xf numFmtId="167" fontId="101" fillId="0" borderId="20" xfId="182" applyNumberFormat="1" applyFont="1" applyBorder="1"/>
    <xf numFmtId="4" fontId="110" fillId="0" borderId="13" xfId="182" applyNumberFormat="1" applyFont="1" applyBorder="1"/>
    <xf numFmtId="0" fontId="110" fillId="0" borderId="0" xfId="182" applyFont="1"/>
    <xf numFmtId="0" fontId="110" fillId="0" borderId="14" xfId="172" applyFont="1" applyBorder="1" applyAlignment="1">
      <alignment horizontal="center" wrapText="1"/>
    </xf>
    <xf numFmtId="0" fontId="11" fillId="0" borderId="15" xfId="172" applyBorder="1" applyAlignment="1">
      <alignment horizontal="center" wrapText="1"/>
    </xf>
    <xf numFmtId="0" fontId="110" fillId="0" borderId="18" xfId="172" applyFont="1" applyBorder="1" applyAlignment="1">
      <alignment horizontal="center"/>
    </xf>
    <xf numFmtId="0" fontId="110" fillId="0" borderId="0" xfId="172" applyFont="1" applyAlignment="1">
      <alignment horizontal="center"/>
    </xf>
    <xf numFmtId="168" fontId="110" fillId="0" borderId="18" xfId="172" applyNumberFormat="1" applyFont="1" applyBorder="1" applyAlignment="1">
      <alignment horizontal="center"/>
    </xf>
    <xf numFmtId="168" fontId="110" fillId="0" borderId="0" xfId="172" applyNumberFormat="1" applyFont="1" applyAlignment="1">
      <alignment horizontal="center"/>
    </xf>
    <xf numFmtId="0" fontId="11" fillId="0" borderId="19" xfId="172" applyBorder="1" applyAlignment="1">
      <alignment horizontal="center"/>
    </xf>
    <xf numFmtId="0" fontId="110" fillId="0" borderId="14" xfId="172" applyFont="1" applyBorder="1" applyAlignment="1">
      <alignment horizontal="center" vertical="center"/>
    </xf>
    <xf numFmtId="0" fontId="110" fillId="0" borderId="15" xfId="172" applyFont="1" applyBorder="1" applyAlignment="1">
      <alignment horizontal="center" vertical="center"/>
    </xf>
    <xf numFmtId="4" fontId="110" fillId="0" borderId="14" xfId="172" applyNumberFormat="1" applyFont="1" applyBorder="1" applyAlignment="1">
      <alignment horizontal="center" wrapText="1"/>
    </xf>
    <xf numFmtId="4" fontId="11" fillId="0" borderId="15" xfId="172" applyNumberFormat="1" applyBorder="1" applyAlignment="1">
      <alignment horizontal="center" wrapText="1"/>
    </xf>
    <xf numFmtId="0" fontId="110" fillId="0" borderId="14" xfId="173" applyFont="1" applyBorder="1" applyAlignment="1">
      <alignment horizontal="center" wrapText="1"/>
    </xf>
    <xf numFmtId="0" fontId="10" fillId="0" borderId="15" xfId="173" applyBorder="1" applyAlignment="1">
      <alignment horizontal="center" wrapText="1"/>
    </xf>
    <xf numFmtId="0" fontId="110" fillId="0" borderId="18" xfId="173" applyFont="1" applyBorder="1" applyAlignment="1">
      <alignment horizontal="center"/>
    </xf>
    <xf numFmtId="0" fontId="110" fillId="0" borderId="0" xfId="173" applyFont="1" applyAlignment="1">
      <alignment horizontal="center"/>
    </xf>
    <xf numFmtId="168" fontId="110" fillId="0" borderId="18" xfId="173" applyNumberFormat="1" applyFont="1" applyBorder="1" applyAlignment="1">
      <alignment horizontal="center"/>
    </xf>
    <xf numFmtId="168" fontId="110" fillId="0" borderId="0" xfId="173" applyNumberFormat="1" applyFont="1" applyAlignment="1">
      <alignment horizontal="center"/>
    </xf>
    <xf numFmtId="0" fontId="10" fillId="0" borderId="19" xfId="173" applyBorder="1" applyAlignment="1">
      <alignment horizontal="center"/>
    </xf>
    <xf numFmtId="0" fontId="110" fillId="0" borderId="14" xfId="173" applyFont="1" applyBorder="1" applyAlignment="1">
      <alignment horizontal="center" vertical="center"/>
    </xf>
    <xf numFmtId="0" fontId="110" fillId="0" borderId="15" xfId="173" applyFont="1" applyBorder="1" applyAlignment="1">
      <alignment horizontal="center" vertical="center"/>
    </xf>
    <xf numFmtId="4" fontId="110" fillId="0" borderId="14" xfId="173" applyNumberFormat="1" applyFont="1" applyBorder="1" applyAlignment="1">
      <alignment horizontal="center" wrapText="1"/>
    </xf>
    <xf numFmtId="4" fontId="10" fillId="0" borderId="15" xfId="173" applyNumberFormat="1" applyBorder="1" applyAlignment="1">
      <alignment horizontal="center" wrapText="1"/>
    </xf>
    <xf numFmtId="0" fontId="110" fillId="0" borderId="14" xfId="174" applyFont="1" applyBorder="1" applyAlignment="1">
      <alignment horizontal="center" wrapText="1"/>
    </xf>
    <xf numFmtId="0" fontId="9" fillId="0" borderId="15" xfId="174" applyBorder="1" applyAlignment="1">
      <alignment horizontal="center" wrapText="1"/>
    </xf>
    <xf numFmtId="0" fontId="110" fillId="0" borderId="18" xfId="174" applyFont="1" applyBorder="1" applyAlignment="1">
      <alignment horizontal="center"/>
    </xf>
    <xf numFmtId="0" fontId="110" fillId="0" borderId="0" xfId="174" applyFont="1" applyAlignment="1">
      <alignment horizontal="center"/>
    </xf>
    <xf numFmtId="168" fontId="110" fillId="0" borderId="18" xfId="174" applyNumberFormat="1" applyFont="1" applyBorder="1" applyAlignment="1">
      <alignment horizontal="center"/>
    </xf>
    <xf numFmtId="168" fontId="110" fillId="0" borderId="0" xfId="174" applyNumberFormat="1" applyFont="1" applyAlignment="1">
      <alignment horizontal="center"/>
    </xf>
    <xf numFmtId="0" fontId="9" fillId="0" borderId="19" xfId="174" applyBorder="1" applyAlignment="1">
      <alignment horizontal="center"/>
    </xf>
    <xf numFmtId="0" fontId="110" fillId="0" borderId="14" xfId="174" applyFont="1" applyBorder="1" applyAlignment="1">
      <alignment horizontal="center" vertical="center"/>
    </xf>
    <xf numFmtId="0" fontId="110" fillId="0" borderId="15" xfId="174" applyFont="1" applyBorder="1" applyAlignment="1">
      <alignment horizontal="center" vertical="center"/>
    </xf>
    <xf numFmtId="4" fontId="110" fillId="0" borderId="14" xfId="174" applyNumberFormat="1" applyFont="1" applyBorder="1" applyAlignment="1">
      <alignment horizontal="center" wrapText="1"/>
    </xf>
    <xf numFmtId="4" fontId="9" fillId="0" borderId="15" xfId="174" applyNumberFormat="1" applyBorder="1" applyAlignment="1">
      <alignment horizontal="center" wrapText="1"/>
    </xf>
    <xf numFmtId="0" fontId="110" fillId="0" borderId="14" xfId="175" applyFont="1" applyBorder="1" applyAlignment="1">
      <alignment horizontal="center" wrapText="1"/>
    </xf>
    <xf numFmtId="0" fontId="8" fillId="0" borderId="15" xfId="175" applyBorder="1" applyAlignment="1">
      <alignment horizontal="center" wrapText="1"/>
    </xf>
    <xf numFmtId="0" fontId="110" fillId="0" borderId="18" xfId="175" applyFont="1" applyBorder="1" applyAlignment="1">
      <alignment horizontal="center"/>
    </xf>
    <xf numFmtId="0" fontId="110" fillId="0" borderId="0" xfId="175" applyFont="1" applyAlignment="1">
      <alignment horizontal="center"/>
    </xf>
    <xf numFmtId="168" fontId="110" fillId="0" borderId="18" xfId="175" applyNumberFormat="1" applyFont="1" applyBorder="1" applyAlignment="1">
      <alignment horizontal="center"/>
    </xf>
    <xf numFmtId="168" fontId="110" fillId="0" borderId="0" xfId="175" applyNumberFormat="1" applyFont="1" applyAlignment="1">
      <alignment horizontal="center"/>
    </xf>
    <xf numFmtId="0" fontId="8" fillId="0" borderId="19" xfId="175" applyBorder="1" applyAlignment="1">
      <alignment horizontal="center"/>
    </xf>
    <xf numFmtId="0" fontId="110" fillId="0" borderId="14" xfId="175" applyFont="1" applyBorder="1" applyAlignment="1">
      <alignment horizontal="center" vertical="center"/>
    </xf>
    <xf numFmtId="0" fontId="110" fillId="0" borderId="15" xfId="175" applyFont="1" applyBorder="1" applyAlignment="1">
      <alignment horizontal="center" vertical="center"/>
    </xf>
    <xf numFmtId="4" fontId="110" fillId="0" borderId="14" xfId="175" applyNumberFormat="1" applyFont="1" applyBorder="1" applyAlignment="1">
      <alignment horizontal="center" wrapText="1"/>
    </xf>
    <xf numFmtId="4" fontId="8" fillId="0" borderId="15" xfId="175" applyNumberFormat="1" applyBorder="1" applyAlignment="1">
      <alignment horizontal="center" wrapText="1"/>
    </xf>
    <xf numFmtId="0" fontId="110" fillId="0" borderId="14" xfId="176" applyFont="1" applyBorder="1" applyAlignment="1">
      <alignment horizontal="center" wrapText="1"/>
    </xf>
    <xf numFmtId="0" fontId="7" fillId="0" borderId="15" xfId="176" applyBorder="1" applyAlignment="1">
      <alignment horizontal="center" wrapText="1"/>
    </xf>
    <xf numFmtId="0" fontId="110" fillId="0" borderId="18" xfId="176" applyFont="1" applyBorder="1" applyAlignment="1">
      <alignment horizontal="center"/>
    </xf>
    <xf numFmtId="0" fontId="110" fillId="0" borderId="0" xfId="176" applyFont="1" applyAlignment="1">
      <alignment horizontal="center"/>
    </xf>
    <xf numFmtId="168" fontId="110" fillId="0" borderId="18" xfId="176" applyNumberFormat="1" applyFont="1" applyBorder="1" applyAlignment="1">
      <alignment horizontal="center"/>
    </xf>
    <xf numFmtId="168" fontId="110" fillId="0" borderId="0" xfId="176" applyNumberFormat="1" applyFont="1" applyAlignment="1">
      <alignment horizontal="center"/>
    </xf>
    <xf numFmtId="0" fontId="7" fillId="0" borderId="19" xfId="176" applyBorder="1" applyAlignment="1">
      <alignment horizontal="center"/>
    </xf>
    <xf numFmtId="0" fontId="110" fillId="0" borderId="14" xfId="176" applyFont="1" applyBorder="1" applyAlignment="1">
      <alignment horizontal="center" vertical="center"/>
    </xf>
    <xf numFmtId="0" fontId="110" fillId="0" borderId="15" xfId="176" applyFont="1" applyBorder="1" applyAlignment="1">
      <alignment horizontal="center" vertical="center"/>
    </xf>
    <xf numFmtId="4" fontId="110" fillId="0" borderId="14" xfId="176" applyNumberFormat="1" applyFont="1" applyBorder="1" applyAlignment="1">
      <alignment horizontal="center" wrapText="1"/>
    </xf>
    <xf numFmtId="4" fontId="7" fillId="0" borderId="15" xfId="176" applyNumberFormat="1" applyBorder="1" applyAlignment="1">
      <alignment horizontal="center" wrapText="1"/>
    </xf>
    <xf numFmtId="0" fontId="110" fillId="0" borderId="14" xfId="177" applyFont="1" applyBorder="1" applyAlignment="1">
      <alignment horizontal="center" wrapText="1"/>
    </xf>
    <xf numFmtId="0" fontId="6" fillId="0" borderId="15" xfId="177" applyBorder="1" applyAlignment="1">
      <alignment horizontal="center" wrapText="1"/>
    </xf>
    <xf numFmtId="0" fontId="110" fillId="0" borderId="18" xfId="177" applyFont="1" applyBorder="1" applyAlignment="1">
      <alignment horizontal="center"/>
    </xf>
    <xf numFmtId="0" fontId="110" fillId="0" borderId="0" xfId="177" applyFont="1" applyAlignment="1">
      <alignment horizontal="center"/>
    </xf>
    <xf numFmtId="168" fontId="110" fillId="0" borderId="18" xfId="177" applyNumberFormat="1" applyFont="1" applyBorder="1" applyAlignment="1">
      <alignment horizontal="center"/>
    </xf>
    <xf numFmtId="168" fontId="110" fillId="0" borderId="0" xfId="177" applyNumberFormat="1" applyFont="1" applyAlignment="1">
      <alignment horizontal="center"/>
    </xf>
    <xf numFmtId="0" fontId="6" fillId="0" borderId="19" xfId="177" applyBorder="1" applyAlignment="1">
      <alignment horizontal="center"/>
    </xf>
    <xf numFmtId="0" fontId="110" fillId="0" borderId="14" xfId="177" applyFont="1" applyBorder="1" applyAlignment="1">
      <alignment horizontal="center" vertical="center"/>
    </xf>
    <xf numFmtId="0" fontId="110" fillId="0" borderId="15" xfId="177" applyFont="1" applyBorder="1" applyAlignment="1">
      <alignment horizontal="center" vertical="center"/>
    </xf>
    <xf numFmtId="4" fontId="110" fillId="0" borderId="14" xfId="177" applyNumberFormat="1" applyFont="1" applyBorder="1" applyAlignment="1">
      <alignment horizontal="center" wrapText="1"/>
    </xf>
    <xf numFmtId="4" fontId="6" fillId="0" borderId="15" xfId="177" applyNumberFormat="1" applyBorder="1" applyAlignment="1">
      <alignment horizontal="center" wrapText="1"/>
    </xf>
    <xf numFmtId="0" fontId="110" fillId="0" borderId="14" xfId="178" applyFont="1" applyBorder="1" applyAlignment="1">
      <alignment horizontal="center" wrapText="1"/>
    </xf>
    <xf numFmtId="0" fontId="5" fillId="0" borderId="15" xfId="178" applyBorder="1" applyAlignment="1">
      <alignment horizontal="center" wrapText="1"/>
    </xf>
    <xf numFmtId="0" fontId="110" fillId="0" borderId="18" xfId="178" applyFont="1" applyBorder="1" applyAlignment="1">
      <alignment horizontal="center"/>
    </xf>
    <xf numFmtId="0" fontId="110" fillId="0" borderId="0" xfId="178" applyFont="1" applyAlignment="1">
      <alignment horizontal="center"/>
    </xf>
    <xf numFmtId="168" fontId="110" fillId="0" borderId="18" xfId="178" applyNumberFormat="1" applyFont="1" applyBorder="1" applyAlignment="1">
      <alignment horizontal="center"/>
    </xf>
    <xf numFmtId="168" fontId="110" fillId="0" borderId="0" xfId="178" applyNumberFormat="1" applyFont="1" applyAlignment="1">
      <alignment horizontal="center"/>
    </xf>
    <xf numFmtId="0" fontId="5" fillId="0" borderId="19" xfId="178" applyBorder="1" applyAlignment="1">
      <alignment horizontal="center"/>
    </xf>
    <xf numFmtId="0" fontId="110" fillId="0" borderId="14" xfId="178" applyFont="1" applyBorder="1" applyAlignment="1">
      <alignment horizontal="center" vertical="center"/>
    </xf>
    <xf numFmtId="0" fontId="110" fillId="0" borderId="15" xfId="178" applyFont="1" applyBorder="1" applyAlignment="1">
      <alignment horizontal="center" vertical="center"/>
    </xf>
    <xf numFmtId="4" fontId="110" fillId="0" borderId="14" xfId="178" applyNumberFormat="1" applyFont="1" applyBorder="1" applyAlignment="1">
      <alignment horizontal="center" wrapText="1"/>
    </xf>
    <xf numFmtId="4" fontId="5" fillId="0" borderId="15" xfId="178" applyNumberFormat="1" applyBorder="1" applyAlignment="1">
      <alignment horizontal="center" wrapText="1"/>
    </xf>
    <xf numFmtId="0" fontId="110" fillId="0" borderId="14" xfId="179" applyFont="1" applyBorder="1" applyAlignment="1">
      <alignment horizontal="center" wrapText="1"/>
    </xf>
    <xf numFmtId="0" fontId="4" fillId="0" borderId="15" xfId="179" applyBorder="1" applyAlignment="1">
      <alignment horizontal="center" wrapText="1"/>
    </xf>
    <xf numFmtId="0" fontId="110" fillId="0" borderId="18" xfId="179" applyFont="1" applyBorder="1" applyAlignment="1">
      <alignment horizontal="center"/>
    </xf>
    <xf numFmtId="0" fontId="110" fillId="0" borderId="0" xfId="179" applyFont="1" applyAlignment="1">
      <alignment horizontal="center"/>
    </xf>
    <xf numFmtId="168" fontId="110" fillId="0" borderId="18" xfId="179" applyNumberFormat="1" applyFont="1" applyBorder="1" applyAlignment="1">
      <alignment horizontal="center"/>
    </xf>
    <xf numFmtId="168" fontId="110" fillId="0" borderId="0" xfId="179" applyNumberFormat="1" applyFont="1" applyAlignment="1">
      <alignment horizontal="center"/>
    </xf>
    <xf numFmtId="0" fontId="4" fillId="0" borderId="19" xfId="179" applyBorder="1" applyAlignment="1">
      <alignment horizontal="center"/>
    </xf>
    <xf numFmtId="0" fontId="110" fillId="0" borderId="14" xfId="179" applyFont="1" applyBorder="1" applyAlignment="1">
      <alignment horizontal="center" vertical="center"/>
    </xf>
    <xf numFmtId="0" fontId="110" fillId="0" borderId="15" xfId="179" applyFont="1" applyBorder="1" applyAlignment="1">
      <alignment horizontal="center" vertical="center"/>
    </xf>
    <xf numFmtId="4" fontId="110" fillId="0" borderId="14" xfId="179" applyNumberFormat="1" applyFont="1" applyBorder="1" applyAlignment="1">
      <alignment horizontal="center" wrapText="1"/>
    </xf>
    <xf numFmtId="4" fontId="4" fillId="0" borderId="15" xfId="179" applyNumberFormat="1" applyBorder="1" applyAlignment="1">
      <alignment horizontal="center" wrapText="1"/>
    </xf>
    <xf numFmtId="0" fontId="110" fillId="0" borderId="14" xfId="180" applyFont="1" applyBorder="1" applyAlignment="1">
      <alignment horizontal="center" wrapText="1"/>
    </xf>
    <xf numFmtId="0" fontId="3" fillId="0" borderId="15" xfId="180" applyBorder="1" applyAlignment="1">
      <alignment horizontal="center" wrapText="1"/>
    </xf>
    <xf numFmtId="0" fontId="110" fillId="0" borderId="18" xfId="180" applyFont="1" applyBorder="1" applyAlignment="1">
      <alignment horizontal="center"/>
    </xf>
    <xf numFmtId="0" fontId="110" fillId="0" borderId="0" xfId="180" applyFont="1" applyAlignment="1">
      <alignment horizontal="center"/>
    </xf>
    <xf numFmtId="168" fontId="110" fillId="0" borderId="18" xfId="180" applyNumberFormat="1" applyFont="1" applyBorder="1" applyAlignment="1">
      <alignment horizontal="center"/>
    </xf>
    <xf numFmtId="168" fontId="110" fillId="0" borderId="0" xfId="180" applyNumberFormat="1" applyFont="1" applyAlignment="1">
      <alignment horizontal="center"/>
    </xf>
    <xf numFmtId="0" fontId="3" fillId="0" borderId="19" xfId="180" applyBorder="1" applyAlignment="1">
      <alignment horizontal="center"/>
    </xf>
    <xf numFmtId="0" fontId="110" fillId="0" borderId="14" xfId="180" applyFont="1" applyBorder="1" applyAlignment="1">
      <alignment horizontal="center" vertical="center"/>
    </xf>
    <xf numFmtId="0" fontId="110" fillId="0" borderId="15" xfId="180" applyFont="1" applyBorder="1" applyAlignment="1">
      <alignment horizontal="center" vertical="center"/>
    </xf>
    <xf numFmtId="4" fontId="110" fillId="0" borderId="14" xfId="180" applyNumberFormat="1" applyFont="1" applyBorder="1" applyAlignment="1">
      <alignment horizontal="center" wrapText="1"/>
    </xf>
    <xf numFmtId="4" fontId="3" fillId="0" borderId="15" xfId="180" applyNumberFormat="1" applyBorder="1" applyAlignment="1">
      <alignment horizontal="center" wrapText="1"/>
    </xf>
    <xf numFmtId="0" fontId="110" fillId="0" borderId="14" xfId="181" applyFont="1" applyBorder="1" applyAlignment="1">
      <alignment horizontal="center" wrapText="1"/>
    </xf>
    <xf numFmtId="0" fontId="2" fillId="0" borderId="15" xfId="181" applyBorder="1" applyAlignment="1">
      <alignment horizontal="center" wrapText="1"/>
    </xf>
    <xf numFmtId="0" fontId="110" fillId="0" borderId="18" xfId="181" applyFont="1" applyBorder="1" applyAlignment="1">
      <alignment horizontal="center"/>
    </xf>
    <xf numFmtId="0" fontId="110" fillId="0" borderId="0" xfId="181" applyFont="1" applyAlignment="1">
      <alignment horizontal="center"/>
    </xf>
    <xf numFmtId="168" fontId="110" fillId="0" borderId="18" xfId="181" applyNumberFormat="1" applyFont="1" applyBorder="1" applyAlignment="1">
      <alignment horizontal="center"/>
    </xf>
    <xf numFmtId="168" fontId="110" fillId="0" borderId="0" xfId="181" applyNumberFormat="1" applyFont="1" applyAlignment="1">
      <alignment horizontal="center"/>
    </xf>
    <xf numFmtId="0" fontId="2" fillId="0" borderId="19" xfId="181" applyBorder="1" applyAlignment="1">
      <alignment horizontal="center"/>
    </xf>
    <xf numFmtId="0" fontId="110" fillId="0" borderId="14" xfId="181" applyFont="1" applyBorder="1" applyAlignment="1">
      <alignment horizontal="center" vertical="center"/>
    </xf>
    <xf numFmtId="0" fontId="110" fillId="0" borderId="15" xfId="181" applyFont="1" applyBorder="1" applyAlignment="1">
      <alignment horizontal="center" vertical="center"/>
    </xf>
    <xf numFmtId="4" fontId="110" fillId="0" borderId="14" xfId="181" applyNumberFormat="1" applyFont="1" applyBorder="1" applyAlignment="1">
      <alignment horizontal="center" wrapText="1"/>
    </xf>
    <xf numFmtId="4" fontId="2" fillId="0" borderId="15" xfId="181" applyNumberFormat="1" applyBorder="1" applyAlignment="1">
      <alignment horizontal="center" wrapText="1"/>
    </xf>
    <xf numFmtId="0" fontId="110" fillId="0" borderId="14" xfId="182" applyFont="1" applyBorder="1" applyAlignment="1">
      <alignment horizontal="center" wrapText="1"/>
    </xf>
    <xf numFmtId="0" fontId="1" fillId="0" borderId="15" xfId="182" applyBorder="1" applyAlignment="1">
      <alignment horizontal="center" wrapText="1"/>
    </xf>
    <xf numFmtId="0" fontId="110" fillId="0" borderId="18" xfId="182" applyFont="1" applyBorder="1" applyAlignment="1">
      <alignment horizontal="center"/>
    </xf>
    <xf numFmtId="0" fontId="110" fillId="0" borderId="0" xfId="182" applyFont="1" applyAlignment="1">
      <alignment horizontal="center"/>
    </xf>
    <xf numFmtId="168" fontId="110" fillId="0" borderId="18" xfId="182" applyNumberFormat="1" applyFont="1" applyBorder="1" applyAlignment="1">
      <alignment horizontal="center"/>
    </xf>
    <xf numFmtId="168" fontId="110" fillId="0" borderId="0" xfId="182" applyNumberFormat="1" applyFont="1" applyAlignment="1">
      <alignment horizontal="center"/>
    </xf>
    <xf numFmtId="0" fontId="1" fillId="0" borderId="19" xfId="182" applyBorder="1" applyAlignment="1">
      <alignment horizontal="center"/>
    </xf>
    <xf numFmtId="0" fontId="110" fillId="0" borderId="14" xfId="182" applyFont="1" applyBorder="1" applyAlignment="1">
      <alignment horizontal="center" vertical="center"/>
    </xf>
    <xf numFmtId="0" fontId="110" fillId="0" borderId="15" xfId="182" applyFont="1" applyBorder="1" applyAlignment="1">
      <alignment horizontal="center" vertical="center"/>
    </xf>
    <xf numFmtId="4" fontId="110" fillId="0" borderId="14" xfId="182" applyNumberFormat="1" applyFont="1" applyBorder="1" applyAlignment="1">
      <alignment horizontal="center" wrapText="1"/>
    </xf>
    <xf numFmtId="4" fontId="1" fillId="0" borderId="15" xfId="182" applyNumberFormat="1" applyBorder="1" applyAlignment="1">
      <alignment horizontal="center" wrapText="1"/>
    </xf>
    <xf numFmtId="0" fontId="110" fillId="0" borderId="14" xfId="48" applyFont="1" applyBorder="1" applyAlignment="1">
      <alignment horizontal="center" wrapText="1"/>
    </xf>
    <xf numFmtId="0" fontId="116" fillId="0" borderId="15" xfId="48" applyBorder="1" applyAlignment="1">
      <alignment horizontal="center" wrapText="1"/>
    </xf>
    <xf numFmtId="0" fontId="110" fillId="0" borderId="18" xfId="48" applyFont="1" applyBorder="1" applyAlignment="1">
      <alignment horizontal="center"/>
    </xf>
    <xf numFmtId="0" fontId="110" fillId="0" borderId="0" xfId="48" applyFont="1" applyAlignment="1">
      <alignment horizontal="center"/>
    </xf>
    <xf numFmtId="14" fontId="110" fillId="0" borderId="18" xfId="48" applyNumberFormat="1" applyFont="1" applyBorder="1" applyAlignment="1">
      <alignment horizontal="center"/>
    </xf>
    <xf numFmtId="14" fontId="110" fillId="0" borderId="0" xfId="48" applyNumberFormat="1" applyFont="1" applyAlignment="1">
      <alignment horizontal="center"/>
    </xf>
    <xf numFmtId="0" fontId="110" fillId="0" borderId="14" xfId="48" applyFont="1" applyBorder="1" applyAlignment="1">
      <alignment horizontal="center" vertical="center"/>
    </xf>
    <xf numFmtId="0" fontId="110" fillId="0" borderId="15" xfId="48" applyFont="1" applyBorder="1" applyAlignment="1">
      <alignment horizontal="center" vertical="center"/>
    </xf>
    <xf numFmtId="4" fontId="110" fillId="0" borderId="14" xfId="48" applyNumberFormat="1" applyFont="1" applyBorder="1" applyAlignment="1">
      <alignment horizontal="center" wrapText="1"/>
    </xf>
    <xf numFmtId="4" fontId="116" fillId="0" borderId="15" xfId="48" applyNumberFormat="1" applyBorder="1" applyAlignment="1">
      <alignment horizontal="center" wrapText="1"/>
    </xf>
  </cellXfs>
  <cellStyles count="18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Euro" xfId="32" xr:uid="{00000000-0005-0000-0000-00001F000000}"/>
    <cellStyle name="F2" xfId="33" xr:uid="{00000000-0005-0000-0000-000020000000}"/>
    <cellStyle name="F3" xfId="34" xr:uid="{00000000-0005-0000-0000-000021000000}"/>
    <cellStyle name="F4" xfId="35" xr:uid="{00000000-0005-0000-0000-000022000000}"/>
    <cellStyle name="F5" xfId="36" xr:uid="{00000000-0005-0000-0000-000023000000}"/>
    <cellStyle name="F6" xfId="37" xr:uid="{00000000-0005-0000-0000-000024000000}"/>
    <cellStyle name="F7" xfId="38" xr:uid="{00000000-0005-0000-0000-000025000000}"/>
    <cellStyle name="F8" xfId="39" xr:uid="{00000000-0005-0000-0000-000026000000}"/>
    <cellStyle name="Incorrecto" xfId="40" builtinId="27" customBuiltin="1"/>
    <cellStyle name="Millares 2" xfId="41" xr:uid="{00000000-0005-0000-0000-000028000000}"/>
    <cellStyle name="Millares 3" xfId="42" xr:uid="{00000000-0005-0000-0000-000029000000}"/>
    <cellStyle name="Neutral" xfId="43" builtinId="28" customBuiltin="1"/>
    <cellStyle name="Normal" xfId="0" builtinId="0"/>
    <cellStyle name="Normal 10" xfId="44" xr:uid="{00000000-0005-0000-0000-00002C000000}"/>
    <cellStyle name="Normal 11" xfId="45" xr:uid="{00000000-0005-0000-0000-00002D000000}"/>
    <cellStyle name="Normal 12" xfId="46" xr:uid="{00000000-0005-0000-0000-00002E000000}"/>
    <cellStyle name="Normal 13" xfId="47" xr:uid="{00000000-0005-0000-0000-00002F000000}"/>
    <cellStyle name="Normal 14" xfId="48" xr:uid="{00000000-0005-0000-0000-000030000000}"/>
    <cellStyle name="Normal 15" xfId="49" xr:uid="{00000000-0005-0000-0000-000031000000}"/>
    <cellStyle name="Normal 16" xfId="50" xr:uid="{00000000-0005-0000-0000-000032000000}"/>
    <cellStyle name="Normal 17" xfId="51" xr:uid="{00000000-0005-0000-0000-000033000000}"/>
    <cellStyle name="Normal 18" xfId="52" xr:uid="{00000000-0005-0000-0000-000034000000}"/>
    <cellStyle name="Normal 19" xfId="53" xr:uid="{00000000-0005-0000-0000-000035000000}"/>
    <cellStyle name="Normal 2" xfId="54" xr:uid="{00000000-0005-0000-0000-000036000000}"/>
    <cellStyle name="Normal 20" xfId="55" xr:uid="{00000000-0005-0000-0000-000037000000}"/>
    <cellStyle name="Normal 20 10 9 12" xfId="56" xr:uid="{00000000-0005-0000-0000-000038000000}"/>
    <cellStyle name="Normal 20 10 9 12 10" xfId="57" xr:uid="{00000000-0005-0000-0000-000039000000}"/>
    <cellStyle name="Normal 20 10 9 12 11" xfId="58" xr:uid="{00000000-0005-0000-0000-00003A000000}"/>
    <cellStyle name="Normal 20 10 9 12 2" xfId="59" xr:uid="{00000000-0005-0000-0000-00003B000000}"/>
    <cellStyle name="Normal 20 10 9 12 3" xfId="60" xr:uid="{00000000-0005-0000-0000-00003C000000}"/>
    <cellStyle name="Normal 20 10 9 12 4" xfId="61" xr:uid="{00000000-0005-0000-0000-00003D000000}"/>
    <cellStyle name="Normal 20 10 9 12 5" xfId="62" xr:uid="{00000000-0005-0000-0000-00003E000000}"/>
    <cellStyle name="Normal 20 10 9 12 59" xfId="90" xr:uid="{00000000-0005-0000-0000-00003F000000}"/>
    <cellStyle name="Normal 20 10 9 12 59 10" xfId="99" xr:uid="{00000000-0005-0000-0000-000040000000}"/>
    <cellStyle name="Normal 20 10 9 12 59 11" xfId="100" xr:uid="{00000000-0005-0000-0000-000041000000}"/>
    <cellStyle name="Normal 20 10 9 12 59 12" xfId="101" xr:uid="{00000000-0005-0000-0000-000042000000}"/>
    <cellStyle name="Normal 20 10 9 12 59 13" xfId="102" xr:uid="{00000000-0005-0000-0000-000043000000}"/>
    <cellStyle name="Normal 20 10 9 12 59 14" xfId="103" xr:uid="{00000000-0005-0000-0000-000044000000}"/>
    <cellStyle name="Normal 20 10 9 12 59 15" xfId="104" xr:uid="{00000000-0005-0000-0000-000045000000}"/>
    <cellStyle name="Normal 20 10 9 12 59 16" xfId="106" xr:uid="{00000000-0005-0000-0000-000046000000}"/>
    <cellStyle name="Normal 20 10 9 12 59 17" xfId="107" xr:uid="{00000000-0005-0000-0000-000047000000}"/>
    <cellStyle name="Normal 20 10 9 12 59 18" xfId="105" xr:uid="{00000000-0005-0000-0000-000048000000}"/>
    <cellStyle name="Normal 20 10 9 12 59 19" xfId="108" xr:uid="{00000000-0005-0000-0000-000049000000}"/>
    <cellStyle name="Normal 20 10 9 12 59 2" xfId="91" xr:uid="{00000000-0005-0000-0000-00004A000000}"/>
    <cellStyle name="Normal 20 10 9 12 59 20" xfId="109" xr:uid="{00000000-0005-0000-0000-00004B000000}"/>
    <cellStyle name="Normal 20 10 9 12 59 21" xfId="110" xr:uid="{00000000-0005-0000-0000-00004C000000}"/>
    <cellStyle name="Normal 20 10 9 12 59 22" xfId="111" xr:uid="{00000000-0005-0000-0000-00004D000000}"/>
    <cellStyle name="Normal 20 10 9 12 59 23" xfId="112" xr:uid="{00000000-0005-0000-0000-00004E000000}"/>
    <cellStyle name="Normal 20 10 9 12 59 24" xfId="113" xr:uid="{00000000-0005-0000-0000-00004F000000}"/>
    <cellStyle name="Normal 20 10 9 12 59 25" xfId="114" xr:uid="{00000000-0005-0000-0000-000050000000}"/>
    <cellStyle name="Normal 20 10 9 12 59 26" xfId="115" xr:uid="{00000000-0005-0000-0000-000051000000}"/>
    <cellStyle name="Normal 20 10 9 12 59 27" xfId="116" xr:uid="{00000000-0005-0000-0000-000052000000}"/>
    <cellStyle name="Normal 20 10 9 12 59 28" xfId="118" xr:uid="{00000000-0005-0000-0000-000053000000}"/>
    <cellStyle name="Normal 20 10 9 12 59 29" xfId="119" xr:uid="{00000000-0005-0000-0000-000054000000}"/>
    <cellStyle name="Normal 20 10 9 12 59 3" xfId="92" xr:uid="{00000000-0005-0000-0000-000055000000}"/>
    <cellStyle name="Normal 20 10 9 12 59 3 10" xfId="147" xr:uid="{7CA2C5AB-BAE0-4018-B7DD-7218EDCD0106}"/>
    <cellStyle name="Normal 20 10 9 12 59 3 11" xfId="148" xr:uid="{2F5DEE31-5ADA-47D1-970A-E7C11B57732C}"/>
    <cellStyle name="Normal 20 10 9 12 59 3 12" xfId="149" xr:uid="{83DE64BE-3226-41B1-B47A-AD2627AE01C1}"/>
    <cellStyle name="Normal 20 10 9 12 59 3 2" xfId="139" xr:uid="{B3BEA586-96FA-4EAE-B17D-56D0F6C25724}"/>
    <cellStyle name="Normal 20 10 9 12 59 3 29 8" xfId="151" xr:uid="{C4C968CE-DD4A-4725-8897-290D94650E8C}"/>
    <cellStyle name="Normal 20 10 9 12 59 3 29 8 10" xfId="163" xr:uid="{B722119B-D4BC-4D30-8FBD-DADEFBE5D00B}"/>
    <cellStyle name="Normal 20 10 9 12 59 3 29 8 11" xfId="152" xr:uid="{6CA83C6F-D857-4539-9C0D-6DB26E9B88BA}"/>
    <cellStyle name="Normal 20 10 9 12 59 3 29 8 12" xfId="153" xr:uid="{5E9EF727-F4C9-4C8C-A25E-F79A1E62FAF5}"/>
    <cellStyle name="Normal 20 10 9 12 59 3 29 8 13" xfId="164" xr:uid="{CEBD9C52-CF07-4C5C-BB14-93F9E74BC35E}"/>
    <cellStyle name="Normal 20 10 9 12 59 3 29 8 14" xfId="165" xr:uid="{D4A487D2-3F78-4257-8F54-7B0803D80DBA}"/>
    <cellStyle name="Normal 20 10 9 12 59 3 29 8 15" xfId="156" xr:uid="{CA671DCA-7A1A-4D82-8FBC-1B5904F1C28E}"/>
    <cellStyle name="Normal 20 10 9 12 59 3 29 8 16" xfId="157" xr:uid="{F65B711B-8299-4AF1-ABCD-703760D155B6}"/>
    <cellStyle name="Normal 20 10 9 12 59 3 29 8 17" xfId="166" xr:uid="{B841F6EB-8CC7-4051-8B5D-55ACAE6EAB47}"/>
    <cellStyle name="Normal 20 10 9 12 59 3 29 8 18" xfId="167" xr:uid="{10B09497-AA55-4AB9-BE68-86D0EDD344F3}"/>
    <cellStyle name="Normal 20 10 9 12 59 3 29 8 19" xfId="168" xr:uid="{6FB80B68-3DB9-47FF-AA75-2176EF1B6696}"/>
    <cellStyle name="Normal 20 10 9 12 59 3 29 8 2" xfId="154" xr:uid="{B8E6E6EA-328B-4320-B956-25D6152B3A17}"/>
    <cellStyle name="Normal 20 10 9 12 59 3 29 8 20" xfId="169" xr:uid="{2483ED33-333F-465B-B6D3-3CC849A29FC1}"/>
    <cellStyle name="Normal 20 10 9 12 59 3 29 8 21" xfId="170" xr:uid="{2760299E-2F14-4311-BE7A-A1120F13E6E3}"/>
    <cellStyle name="Normal 20 10 9 12 59 3 29 8 22" xfId="171" xr:uid="{F6B0DB75-4DE0-4032-B452-181F69FA84AC}"/>
    <cellStyle name="Normal 20 10 9 12 59 3 29 8 23" xfId="172" xr:uid="{594F5E4A-05EF-4025-B0D5-6B70AADE9941}"/>
    <cellStyle name="Normal 20 10 9 12 59 3 29 8 24" xfId="173" xr:uid="{2C9C9AFB-B15B-41D9-AD5D-83C2BCA84F74}"/>
    <cellStyle name="Normal 20 10 9 12 59 3 29 8 25" xfId="174" xr:uid="{FF3FED78-6DD6-438F-921D-F27AE2D91696}"/>
    <cellStyle name="Normal 20 10 9 12 59 3 29 8 26" xfId="175" xr:uid="{E4AE25FF-DE91-4406-9D3F-639F6FF3A065}"/>
    <cellStyle name="Normal 20 10 9 12 59 3 29 8 27" xfId="177" xr:uid="{84DE28B0-DA88-4906-AE8F-C1D11B18A944}"/>
    <cellStyle name="Normal 20 10 9 12 59 3 29 8 28" xfId="178" xr:uid="{3D4E2BBE-5EFA-43C0-B65C-94E5FDD2E32D}"/>
    <cellStyle name="Normal 20 10 9 12 59 3 29 8 3" xfId="155" xr:uid="{2970929C-97A4-428E-921E-E6E3F03AC34F}"/>
    <cellStyle name="Normal 20 10 9 12 59 3 29 8 35" xfId="176" xr:uid="{CA71BA1E-FD7D-4591-BE32-48DEFD11D925}"/>
    <cellStyle name="Normal 20 10 9 12 59 3 29 8 38" xfId="179" xr:uid="{52446CB2-3847-4AAF-AFF5-D1963F5DAB74}"/>
    <cellStyle name="Normal 20 10 9 12 59 3 29 8 38 2" xfId="180" xr:uid="{5DF5C310-CBCC-434B-A1C0-75ABEC419C3D}"/>
    <cellStyle name="Normal 20 10 9 12 59 3 29 8 38 3" xfId="181" xr:uid="{C0C721F0-8C97-44C4-A43F-602B73ADD561}"/>
    <cellStyle name="Normal 20 10 9 12 59 3 29 8 38 4" xfId="182" xr:uid="{0EA6D2CE-07E6-4165-B3E7-B4F56B1E373C}"/>
    <cellStyle name="Normal 20 10 9 12 59 3 29 8 4" xfId="158" xr:uid="{3AA17B31-BBF9-41BE-A85C-D37EDA3B455B}"/>
    <cellStyle name="Normal 20 10 9 12 59 3 29 8 5" xfId="159" xr:uid="{DE84BC6B-91EA-40A0-87CA-CE9AFB836E93}"/>
    <cellStyle name="Normal 20 10 9 12 59 3 29 8 6" xfId="160" xr:uid="{95929513-7957-44D9-B143-F25E89ED6154}"/>
    <cellStyle name="Normal 20 10 9 12 59 3 29 8 7" xfId="161" xr:uid="{70ACAF2F-DEC2-44A5-AFA7-F1A8F27F4BDC}"/>
    <cellStyle name="Normal 20 10 9 12 59 3 29 8 8" xfId="162" xr:uid="{C17EA80B-E15E-42FB-8355-42D4AC55EDED}"/>
    <cellStyle name="Normal 20 10 9 12 59 3 29 8 9" xfId="150" xr:uid="{C02AC534-4C87-45CA-90E2-967B18DFD4B9}"/>
    <cellStyle name="Normal 20 10 9 12 59 3 3" xfId="140" xr:uid="{2BA3BD05-5E05-4B99-8619-976AE30B65BE}"/>
    <cellStyle name="Normal 20 10 9 12 59 3 4" xfId="141" xr:uid="{6EDF37FE-E51E-40FC-BF6A-18BAAEE098B8}"/>
    <cellStyle name="Normal 20 10 9 12 59 3 5" xfId="142" xr:uid="{1E4B0E6A-42BA-45C0-890D-D05F7EFB3B7C}"/>
    <cellStyle name="Normal 20 10 9 12 59 3 6" xfId="143" xr:uid="{E9F72ED1-31CD-450A-8436-083AE275CB23}"/>
    <cellStyle name="Normal 20 10 9 12 59 3 7" xfId="144" xr:uid="{6C82C8B2-A035-4DF4-AF0F-F39D2E588FA0}"/>
    <cellStyle name="Normal 20 10 9 12 59 3 8" xfId="145" xr:uid="{7488818A-78DB-4939-8579-D122685462E6}"/>
    <cellStyle name="Normal 20 10 9 12 59 3 9" xfId="146" xr:uid="{CEF06BDA-6532-4446-8413-CD44F66B7658}"/>
    <cellStyle name="Normal 20 10 9 12 59 30" xfId="120" xr:uid="{00000000-0005-0000-0000-000056000000}"/>
    <cellStyle name="Normal 20 10 9 12 59 31" xfId="121" xr:uid="{902B913F-3487-4E54-89FB-DBD7BECEF74A}"/>
    <cellStyle name="Normal 20 10 9 12 59 32" xfId="122" xr:uid="{B57B7868-0E34-44D0-B657-350E01BAA198}"/>
    <cellStyle name="Normal 20 10 9 12 59 33" xfId="124" xr:uid="{8913C754-C56B-40C9-8F32-E466EFA4A303}"/>
    <cellStyle name="Normal 20 10 9 12 59 34" xfId="127" xr:uid="{A1F9CD42-2DD6-4FDA-8589-B88102EAF723}"/>
    <cellStyle name="Normal 20 10 9 12 59 35" xfId="123" xr:uid="{8DDAA50E-0BB2-4284-8D6E-72CEF64D9865}"/>
    <cellStyle name="Normal 20 10 9 12 59 36" xfId="125" xr:uid="{07105AC3-D63C-497B-B3E5-3E98577B5093}"/>
    <cellStyle name="Normal 20 10 9 12 59 36 2" xfId="126" xr:uid="{F6EBB431-028B-4619-BB71-8009A1E7FCC6}"/>
    <cellStyle name="Normal 20 10 9 12 59 37" xfId="128" xr:uid="{8638952A-5878-40AB-B6A3-F231905DEB82}"/>
    <cellStyle name="Normal 20 10 9 12 59 38" xfId="129" xr:uid="{937C4535-1022-41C8-B7B2-B1B952FDCFCB}"/>
    <cellStyle name="Normal 20 10 9 12 59 39" xfId="130" xr:uid="{9F13D2DA-1191-4BC0-BC1E-491D13153C9E}"/>
    <cellStyle name="Normal 20 10 9 12 59 4" xfId="93" xr:uid="{00000000-0005-0000-0000-000057000000}"/>
    <cellStyle name="Normal 20 10 9 12 59 40" xfId="131" xr:uid="{8124484B-4EAF-427F-94B6-2956560BA415}"/>
    <cellStyle name="Normal 20 10 9 12 59 41" xfId="132" xr:uid="{A7C80B7B-B86A-4AD2-9AF4-2EC90E9487CB}"/>
    <cellStyle name="Normal 20 10 9 12 59 42" xfId="133" xr:uid="{ED6EF99A-4CEC-4F52-908A-A1E4654B86E9}"/>
    <cellStyle name="Normal 20 10 9 12 59 42 2" xfId="134" xr:uid="{BC0F0DAF-5CE6-4034-9DB8-B236C6356ACB}"/>
    <cellStyle name="Normal 20 10 9 12 59 42 3" xfId="135" xr:uid="{399B7DA2-FC61-44FE-A262-6ADD2670F030}"/>
    <cellStyle name="Normal 20 10 9 12 59 42 3 2" xfId="136" xr:uid="{9B7DB0E4-FBBB-452E-869B-EBD5B7BA5C5F}"/>
    <cellStyle name="Normal 20 10 9 12 59 42 4" xfId="137" xr:uid="{4484C039-7AEB-41B8-B6E6-CC2B4A32FA1C}"/>
    <cellStyle name="Normal 20 10 9 12 59 42 5" xfId="138" xr:uid="{8124A963-2586-4B31-9E1F-AF252D8BCEB5}"/>
    <cellStyle name="Normal 20 10 9 12 59 5" xfId="94" xr:uid="{00000000-0005-0000-0000-000058000000}"/>
    <cellStyle name="Normal 20 10 9 12 59 6" xfId="95" xr:uid="{00000000-0005-0000-0000-000059000000}"/>
    <cellStyle name="Normal 20 10 9 12 59 7" xfId="96" xr:uid="{00000000-0005-0000-0000-00005A000000}"/>
    <cellStyle name="Normal 20 10 9 12 59 8" xfId="97" xr:uid="{00000000-0005-0000-0000-00005B000000}"/>
    <cellStyle name="Normal 20 10 9 12 59 9" xfId="98" xr:uid="{00000000-0005-0000-0000-00005C000000}"/>
    <cellStyle name="Normal 20 10 9 12 6" xfId="63" xr:uid="{00000000-0005-0000-0000-00005D000000}"/>
    <cellStyle name="Normal 20 10 9 12 7" xfId="64" xr:uid="{00000000-0005-0000-0000-00005E000000}"/>
    <cellStyle name="Normal 20 10 9 12 8" xfId="65" xr:uid="{00000000-0005-0000-0000-00005F000000}"/>
    <cellStyle name="Normal 20 10 9 12 9" xfId="66" xr:uid="{00000000-0005-0000-0000-000060000000}"/>
    <cellStyle name="Normal 20 2" xfId="67" xr:uid="{00000000-0005-0000-0000-000061000000}"/>
    <cellStyle name="Normal 20 3" xfId="68" xr:uid="{00000000-0005-0000-0000-000062000000}"/>
    <cellStyle name="Normal 20 4" xfId="69" xr:uid="{00000000-0005-0000-0000-000063000000}"/>
    <cellStyle name="Normal 20 5" xfId="70" xr:uid="{00000000-0005-0000-0000-000064000000}"/>
    <cellStyle name="Normal 21" xfId="117" xr:uid="{00000000-0005-0000-0000-000065000000}"/>
    <cellStyle name="Normal 3" xfId="71" xr:uid="{00000000-0005-0000-0000-000066000000}"/>
    <cellStyle name="Normal 4" xfId="72" xr:uid="{00000000-0005-0000-0000-000067000000}"/>
    <cellStyle name="Normal 4 2" xfId="73" xr:uid="{00000000-0005-0000-0000-000068000000}"/>
    <cellStyle name="Normal 5" xfId="74" xr:uid="{00000000-0005-0000-0000-000069000000}"/>
    <cellStyle name="Normal 6" xfId="75" xr:uid="{00000000-0005-0000-0000-00006A000000}"/>
    <cellStyle name="Normal 7" xfId="76" xr:uid="{00000000-0005-0000-0000-00006B000000}"/>
    <cellStyle name="Normal 8" xfId="77" xr:uid="{00000000-0005-0000-0000-00006C000000}"/>
    <cellStyle name="Normal 9" xfId="78" xr:uid="{00000000-0005-0000-0000-00006D000000}"/>
    <cellStyle name="Notas" xfId="79" builtinId="10" customBuiltin="1"/>
    <cellStyle name="Porcentual 2" xfId="80" xr:uid="{00000000-0005-0000-0000-00006F000000}"/>
    <cellStyle name="Porcentual 3" xfId="81" xr:uid="{00000000-0005-0000-0000-000070000000}"/>
    <cellStyle name="Salida" xfId="82" builtinId="21" customBuiltin="1"/>
    <cellStyle name="Texto de advertencia" xfId="83" builtinId="11" customBuiltin="1"/>
    <cellStyle name="Texto explicativo" xfId="84" builtinId="53" customBuiltin="1"/>
    <cellStyle name="Título" xfId="85" builtinId="15" customBuiltin="1"/>
    <cellStyle name="Título 1" xfId="86" xr:uid="{00000000-0005-0000-0000-000075000000}"/>
    <cellStyle name="Título 2" xfId="87" builtinId="17" customBuiltin="1"/>
    <cellStyle name="Título 3" xfId="88" builtinId="18" customBuiltin="1"/>
    <cellStyle name="Total" xfId="8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yv/Dropbox/Oficina/Coparticipaci&#243;n/1%20Transferencias/Transferencias%20de%20OT/2025/23-10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ransferencias%20por%20municipio%202&#186;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-10"/>
      <sheetName val="ret"/>
      <sheetName val="ISSyS"/>
      <sheetName val="Hoja2"/>
      <sheetName val="Hoja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04"/>
      <sheetName val="08-04"/>
      <sheetName val="15-04"/>
      <sheetName val="23-04"/>
      <sheetName val="04-05"/>
      <sheetName val="08-05"/>
      <sheetName val="15-05"/>
      <sheetName val="26-05"/>
      <sheetName val="01-06"/>
      <sheetName val="08-06"/>
      <sheetName val="16-06"/>
      <sheetName val="23-06"/>
      <sheetName val="Total Trimestre"/>
      <sheetName val="Total Acumulado 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B7">
            <v>300302189.50999999</v>
          </cell>
          <cell r="C7">
            <v>52645408.879999995</v>
          </cell>
          <cell r="D7">
            <v>8162674.4099999992</v>
          </cell>
          <cell r="E7">
            <v>1622315.38</v>
          </cell>
          <cell r="F7">
            <v>251420442.36000001</v>
          </cell>
          <cell r="G7">
            <v>5008638.38</v>
          </cell>
          <cell r="H7">
            <v>32169232.240000006</v>
          </cell>
          <cell r="I7">
            <v>0</v>
          </cell>
          <cell r="J7">
            <v>15544387.01</v>
          </cell>
        </row>
        <row r="8">
          <cell r="B8">
            <v>283842173.67999995</v>
          </cell>
          <cell r="C8">
            <v>49759834.609999999</v>
          </cell>
          <cell r="D8">
            <v>7715265.9699999988</v>
          </cell>
          <cell r="E8">
            <v>1528346.76</v>
          </cell>
          <cell r="F8">
            <v>226121569.88000003</v>
          </cell>
          <cell r="G8">
            <v>4504650.29</v>
          </cell>
          <cell r="H8">
            <v>31407594.75</v>
          </cell>
          <cell r="I8">
            <v>0</v>
          </cell>
          <cell r="J8">
            <v>13980252.199999999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87865088.930000007</v>
          </cell>
          <cell r="G9">
            <v>1750392.5</v>
          </cell>
          <cell r="H9">
            <v>0</v>
          </cell>
          <cell r="I9">
            <v>8818990.0700000003</v>
          </cell>
          <cell r="J9">
            <v>5432370.3099999996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92982642.250000015</v>
          </cell>
          <cell r="G10">
            <v>1852341.1600000001</v>
          </cell>
          <cell r="H10">
            <v>0</v>
          </cell>
          <cell r="I10">
            <v>13092931.040000001</v>
          </cell>
          <cell r="J10">
            <v>5748769.5199999996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90093700.86999999</v>
          </cell>
          <cell r="G11">
            <v>1794789.49</v>
          </cell>
          <cell r="H11">
            <v>0</v>
          </cell>
          <cell r="I11">
            <v>0</v>
          </cell>
          <cell r="J11">
            <v>5570157.0499999998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84274547.49000001</v>
          </cell>
          <cell r="G12">
            <v>1678864.02</v>
          </cell>
          <cell r="H12">
            <v>0</v>
          </cell>
          <cell r="I12">
            <v>5788957.3300000001</v>
          </cell>
          <cell r="J12">
            <v>5210380.53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101814548.79000001</v>
          </cell>
          <cell r="G13">
            <v>2028284.7799999998</v>
          </cell>
          <cell r="H13">
            <v>0</v>
          </cell>
          <cell r="I13">
            <v>0</v>
          </cell>
          <cell r="J13">
            <v>6294813.3100000005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82871347.389999986</v>
          </cell>
          <cell r="G14">
            <v>1650910.3599999999</v>
          </cell>
          <cell r="H14">
            <v>0</v>
          </cell>
          <cell r="I14">
            <v>0</v>
          </cell>
          <cell r="J14">
            <v>5123625.92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96614454.299999982</v>
          </cell>
          <cell r="G15">
            <v>1924691.82</v>
          </cell>
          <cell r="H15">
            <v>0</v>
          </cell>
          <cell r="I15">
            <v>0</v>
          </cell>
          <cell r="J15">
            <v>5973310.9100000001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152659917.31999999</v>
          </cell>
          <cell r="G16">
            <v>3041193.93</v>
          </cell>
          <cell r="H16">
            <v>0</v>
          </cell>
          <cell r="I16">
            <v>0</v>
          </cell>
          <cell r="J16">
            <v>9438392.5800000001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91001653.870000005</v>
          </cell>
          <cell r="G17">
            <v>1812877.15</v>
          </cell>
          <cell r="H17">
            <v>0</v>
          </cell>
          <cell r="I17">
            <v>0</v>
          </cell>
          <cell r="J17">
            <v>5626292.4099999992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90011159.680000007</v>
          </cell>
          <cell r="G18">
            <v>1793145.18</v>
          </cell>
          <cell r="H18">
            <v>0</v>
          </cell>
          <cell r="I18">
            <v>10589167.119999999</v>
          </cell>
          <cell r="J18">
            <v>5565053.8499999996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97357324.949999988</v>
          </cell>
          <cell r="G19">
            <v>1939490.81</v>
          </cell>
          <cell r="H19">
            <v>0</v>
          </cell>
          <cell r="I19">
            <v>16776812.960000001</v>
          </cell>
          <cell r="J19">
            <v>6019239.7999999998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136605657.28999999</v>
          </cell>
          <cell r="G20">
            <v>2721371.1500000004</v>
          </cell>
          <cell r="H20">
            <v>0</v>
          </cell>
          <cell r="I20">
            <v>0</v>
          </cell>
          <cell r="J20">
            <v>8445817.6400000006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124637185.78</v>
          </cell>
          <cell r="G21">
            <v>2482942.87</v>
          </cell>
          <cell r="H21">
            <v>0</v>
          </cell>
          <cell r="I21">
            <v>0</v>
          </cell>
          <cell r="J21">
            <v>7705851.7400000002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95169983.589999989</v>
          </cell>
          <cell r="G22">
            <v>1895915.97</v>
          </cell>
          <cell r="H22">
            <v>0</v>
          </cell>
          <cell r="I22">
            <v>14942845.77</v>
          </cell>
          <cell r="J22">
            <v>5884004.6699999999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88814312.539999992</v>
          </cell>
          <cell r="G23">
            <v>1769302.34</v>
          </cell>
          <cell r="H23">
            <v>0</v>
          </cell>
          <cell r="I23">
            <v>0</v>
          </cell>
          <cell r="J23">
            <v>5491057.2599999998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122986362.14</v>
          </cell>
          <cell r="G24">
            <v>2450056.21</v>
          </cell>
          <cell r="H24">
            <v>0</v>
          </cell>
          <cell r="I24">
            <v>0</v>
          </cell>
          <cell r="J24">
            <v>7603787.4500000011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93188995.210000008</v>
          </cell>
          <cell r="G25">
            <v>1856451.98</v>
          </cell>
          <cell r="H25">
            <v>0</v>
          </cell>
          <cell r="I25">
            <v>0</v>
          </cell>
          <cell r="J25">
            <v>5761527.5600000005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116548149.91</v>
          </cell>
          <cell r="G26">
            <v>2321798.2199999997</v>
          </cell>
          <cell r="H26">
            <v>0</v>
          </cell>
          <cell r="I26">
            <v>0</v>
          </cell>
          <cell r="J26">
            <v>7205736.8599999994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95706501.270000011</v>
          </cell>
          <cell r="G27">
            <v>1906604.14</v>
          </cell>
          <cell r="H27">
            <v>0</v>
          </cell>
          <cell r="I27">
            <v>15389376.899999999</v>
          </cell>
          <cell r="J27">
            <v>5917175.5499999998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122326032.7</v>
          </cell>
          <cell r="G28">
            <v>2436901.54</v>
          </cell>
          <cell r="H28">
            <v>0</v>
          </cell>
          <cell r="I28">
            <v>0</v>
          </cell>
          <cell r="J28">
            <v>7562961.7699999996</v>
          </cell>
        </row>
        <row r="29">
          <cell r="B29">
            <v>329312036.43000001</v>
          </cell>
          <cell r="C29">
            <v>57731070.280000001</v>
          </cell>
          <cell r="D29">
            <v>8951206.6199999992</v>
          </cell>
          <cell r="E29">
            <v>1779691.4100000001</v>
          </cell>
          <cell r="F29">
            <v>257280866.33999997</v>
          </cell>
          <cell r="G29">
            <v>5125386.0200000005</v>
          </cell>
          <cell r="H29">
            <v>35152091.269999996</v>
          </cell>
          <cell r="I29">
            <v>107518320.35000001</v>
          </cell>
          <cell r="J29">
            <v>15906715.140000001</v>
          </cell>
        </row>
        <row r="30">
          <cell r="B30">
            <v>417011894.59000003</v>
          </cell>
          <cell r="C30">
            <v>73105566.530000001</v>
          </cell>
          <cell r="D30">
            <v>11335023.34</v>
          </cell>
          <cell r="E30">
            <v>2157850.8199999998</v>
          </cell>
          <cell r="F30">
            <v>384105393.48000002</v>
          </cell>
          <cell r="G30">
            <v>7651903.7300000004</v>
          </cell>
          <cell r="H30">
            <v>49299441.299999997</v>
          </cell>
          <cell r="I30">
            <v>0</v>
          </cell>
          <cell r="J30">
            <v>23747802</v>
          </cell>
        </row>
        <row r="31">
          <cell r="B31">
            <v>11334136022.999998</v>
          </cell>
          <cell r="C31">
            <v>1986965949.0600004</v>
          </cell>
          <cell r="D31">
            <v>308079214.09000003</v>
          </cell>
          <cell r="E31">
            <v>58320524.270000003</v>
          </cell>
          <cell r="F31">
            <v>16508236530.630001</v>
          </cell>
          <cell r="G31">
            <v>328866604.59000003</v>
          </cell>
          <cell r="H31">
            <v>587907182.38</v>
          </cell>
          <cell r="I31">
            <v>13240190621.630001</v>
          </cell>
          <cell r="J31">
            <v>1020642613.75</v>
          </cell>
        </row>
        <row r="32">
          <cell r="B32">
            <v>354560658.01999998</v>
          </cell>
          <cell r="C32">
            <v>62157358.359999999</v>
          </cell>
          <cell r="D32">
            <v>9637502.9200000018</v>
          </cell>
          <cell r="E32">
            <v>1936781.8099999998</v>
          </cell>
          <cell r="F32">
            <v>254598277.90000001</v>
          </cell>
          <cell r="G32">
            <v>5071945.2</v>
          </cell>
          <cell r="H32">
            <v>44814537.620000005</v>
          </cell>
          <cell r="I32">
            <v>0</v>
          </cell>
          <cell r="J32">
            <v>15740860.710000001</v>
          </cell>
        </row>
        <row r="33">
          <cell r="B33">
            <v>568168465.46000004</v>
          </cell>
          <cell r="C33">
            <v>99604539.049999997</v>
          </cell>
          <cell r="D33">
            <v>15443691.02</v>
          </cell>
          <cell r="E33">
            <v>2798779.66</v>
          </cell>
          <cell r="F33">
            <v>506183802.61999995</v>
          </cell>
          <cell r="G33">
            <v>10083872.27</v>
          </cell>
          <cell r="H33">
            <v>46146739.75</v>
          </cell>
          <cell r="I33">
            <v>0</v>
          </cell>
          <cell r="J33">
            <v>31295454.140000001</v>
          </cell>
        </row>
        <row r="34">
          <cell r="B34">
            <v>414851983.03999996</v>
          </cell>
          <cell r="C34">
            <v>72726916.510000005</v>
          </cell>
          <cell r="D34">
            <v>11276313.679999996</v>
          </cell>
          <cell r="E34">
            <v>2233825.46</v>
          </cell>
          <cell r="F34">
            <v>535073216.56</v>
          </cell>
          <cell r="G34">
            <v>10659388.84</v>
          </cell>
          <cell r="H34">
            <v>45414293.950000003</v>
          </cell>
          <cell r="I34">
            <v>0</v>
          </cell>
          <cell r="J34">
            <v>33081578.710000001</v>
          </cell>
        </row>
        <row r="35">
          <cell r="B35">
            <v>588315226.92000008</v>
          </cell>
          <cell r="C35">
            <v>103136429.71000001</v>
          </cell>
          <cell r="D35">
            <v>15991310.830000002</v>
          </cell>
          <cell r="E35">
            <v>2955013.21</v>
          </cell>
          <cell r="F35">
            <v>597309268.25</v>
          </cell>
          <cell r="G35">
            <v>11899215.93</v>
          </cell>
          <cell r="H35">
            <v>61682021.530000001</v>
          </cell>
          <cell r="I35">
            <v>0</v>
          </cell>
          <cell r="J35">
            <v>36929401.370000005</v>
          </cell>
        </row>
        <row r="36">
          <cell r="B36">
            <v>348974679.80999994</v>
          </cell>
          <cell r="C36">
            <v>61178091.079999991</v>
          </cell>
          <cell r="D36">
            <v>9485667.3899999987</v>
          </cell>
          <cell r="E36">
            <v>1879086.79</v>
          </cell>
          <cell r="F36">
            <v>340358566.69</v>
          </cell>
          <cell r="G36">
            <v>6780407.21</v>
          </cell>
          <cell r="H36">
            <v>40871006.909999996</v>
          </cell>
          <cell r="I36">
            <v>0</v>
          </cell>
          <cell r="J36">
            <v>21043099.090000004</v>
          </cell>
        </row>
        <row r="37">
          <cell r="B37">
            <v>2236513962.73</v>
          </cell>
          <cell r="C37">
            <v>392079032.69</v>
          </cell>
          <cell r="D37">
            <v>60791882.299999997</v>
          </cell>
          <cell r="E37">
            <v>11773782.529999999</v>
          </cell>
          <cell r="F37">
            <v>1776781497.79</v>
          </cell>
          <cell r="G37">
            <v>35395912.619999997</v>
          </cell>
          <cell r="H37">
            <v>189021440.75</v>
          </cell>
          <cell r="I37">
            <v>0</v>
          </cell>
          <cell r="J37">
            <v>109851764.54000001</v>
          </cell>
        </row>
        <row r="38">
          <cell r="B38">
            <v>730608712.29999995</v>
          </cell>
          <cell r="C38">
            <v>128081631.5</v>
          </cell>
          <cell r="D38">
            <v>19859066.229999997</v>
          </cell>
          <cell r="E38">
            <v>3673344.7399999998</v>
          </cell>
          <cell r="F38">
            <v>678075815.49000001</v>
          </cell>
          <cell r="G38">
            <v>13508195.780000001</v>
          </cell>
          <cell r="H38">
            <v>62172972.530000001</v>
          </cell>
          <cell r="I38">
            <v>0</v>
          </cell>
          <cell r="J38">
            <v>41922895.359999999</v>
          </cell>
        </row>
        <row r="39">
          <cell r="B39">
            <v>450118125.55999994</v>
          </cell>
          <cell r="C39">
            <v>78909357.230000004</v>
          </cell>
          <cell r="D39">
            <v>12234901.509999998</v>
          </cell>
          <cell r="E39">
            <v>2330079.04</v>
          </cell>
          <cell r="F39">
            <v>370816263.07000005</v>
          </cell>
          <cell r="G39">
            <v>7387166.0999999996</v>
          </cell>
          <cell r="H39">
            <v>44363393.460000001</v>
          </cell>
          <cell r="I39">
            <v>177384496.75</v>
          </cell>
          <cell r="J39">
            <v>22926184.699999999</v>
          </cell>
        </row>
        <row r="40">
          <cell r="B40">
            <v>317804921.27999997</v>
          </cell>
          <cell r="C40">
            <v>55713779.68</v>
          </cell>
          <cell r="D40">
            <v>8638425.5599999987</v>
          </cell>
          <cell r="E40">
            <v>1711428.4899999998</v>
          </cell>
          <cell r="F40">
            <v>423229914.03000003</v>
          </cell>
          <cell r="G40">
            <v>8431317.5800000001</v>
          </cell>
          <cell r="H40">
            <v>38578133.07</v>
          </cell>
          <cell r="I40">
            <v>0</v>
          </cell>
          <cell r="J40">
            <v>26166725.010000002</v>
          </cell>
        </row>
        <row r="41">
          <cell r="B41">
            <v>410532159.83000004</v>
          </cell>
          <cell r="C41">
            <v>71969616.460000008</v>
          </cell>
          <cell r="D41">
            <v>11158894.200000001</v>
          </cell>
          <cell r="E41">
            <v>2113579.9000000004</v>
          </cell>
          <cell r="F41">
            <v>251296630.57999998</v>
          </cell>
          <cell r="G41">
            <v>5006171.8899999997</v>
          </cell>
          <cell r="H41">
            <v>42866656.359999999</v>
          </cell>
          <cell r="I41">
            <v>103834438.40000001</v>
          </cell>
          <cell r="J41">
            <v>15536732.189999999</v>
          </cell>
        </row>
        <row r="42">
          <cell r="B42">
            <v>584851920.41000009</v>
          </cell>
          <cell r="C42">
            <v>102529284.00999999</v>
          </cell>
          <cell r="D42">
            <v>15897172.879999999</v>
          </cell>
          <cell r="E42">
            <v>3149234.06</v>
          </cell>
          <cell r="F42">
            <v>1158713122.0900002</v>
          </cell>
          <cell r="G42">
            <v>23083146.960000001</v>
          </cell>
          <cell r="H42">
            <v>52388451.879999995</v>
          </cell>
          <cell r="I42">
            <v>0</v>
          </cell>
          <cell r="J42">
            <v>71638905.050000012</v>
          </cell>
        </row>
        <row r="43">
          <cell r="B43">
            <v>327934161.79000002</v>
          </cell>
          <cell r="C43">
            <v>57489517.659999996</v>
          </cell>
          <cell r="D43">
            <v>8913753.8900000006</v>
          </cell>
          <cell r="E43">
            <v>1775407.11</v>
          </cell>
          <cell r="F43">
            <v>543698770.13</v>
          </cell>
          <cell r="G43">
            <v>10831221.620000001</v>
          </cell>
          <cell r="H43">
            <v>36338335.010000005</v>
          </cell>
          <cell r="I43">
            <v>0</v>
          </cell>
          <cell r="J43">
            <v>33614864.490000002</v>
          </cell>
        </row>
        <row r="44">
          <cell r="B44">
            <v>4762232638.2299995</v>
          </cell>
          <cell r="C44">
            <v>834857996.62</v>
          </cell>
          <cell r="D44">
            <v>129444792.74000001</v>
          </cell>
          <cell r="E44">
            <v>25642865.34</v>
          </cell>
          <cell r="F44">
            <v>4221816410.3299999</v>
          </cell>
          <cell r="G44">
            <v>84104345.439999998</v>
          </cell>
          <cell r="H44">
            <v>236518959.22</v>
          </cell>
          <cell r="I44">
            <v>0</v>
          </cell>
          <cell r="J44">
            <v>261019142.04000002</v>
          </cell>
        </row>
        <row r="45">
          <cell r="B45">
            <v>753250544.04999995</v>
          </cell>
          <cell r="C45">
            <v>132050928.19999999</v>
          </cell>
          <cell r="D45">
            <v>20474505.959999997</v>
          </cell>
          <cell r="E45">
            <v>4055788.45</v>
          </cell>
          <cell r="F45">
            <v>893590843.38999999</v>
          </cell>
          <cell r="G45">
            <v>17801549.300000001</v>
          </cell>
          <cell r="H45">
            <v>33586355.659999996</v>
          </cell>
          <cell r="I45">
            <v>887990969.03999996</v>
          </cell>
          <cell r="J45">
            <v>55247384.689999998</v>
          </cell>
        </row>
        <row r="46">
          <cell r="B46">
            <v>2000934640.9400001</v>
          </cell>
          <cell r="C46">
            <v>350780067.39999998</v>
          </cell>
          <cell r="D46">
            <v>54388474.790000007</v>
          </cell>
          <cell r="E46">
            <v>10774401.99</v>
          </cell>
          <cell r="F46">
            <v>1818423524.4299998</v>
          </cell>
          <cell r="G46">
            <v>36225478.649999999</v>
          </cell>
          <cell r="H46">
            <v>185765241.47</v>
          </cell>
          <cell r="I46">
            <v>0</v>
          </cell>
          <cell r="J46">
            <v>112426335.52000001</v>
          </cell>
        </row>
        <row r="47">
          <cell r="B47">
            <v>460359085.63999999</v>
          </cell>
          <cell r="C47">
            <v>80704680.590000004</v>
          </cell>
          <cell r="D47">
            <v>12513266.57</v>
          </cell>
          <cell r="E47">
            <v>2516873.79</v>
          </cell>
          <cell r="F47">
            <v>420836219.74000001</v>
          </cell>
          <cell r="G47">
            <v>8383631.9199999999</v>
          </cell>
          <cell r="H47">
            <v>42715390.379999995</v>
          </cell>
          <cell r="I47">
            <v>208179198.13</v>
          </cell>
          <cell r="J47">
            <v>26018731.829999998</v>
          </cell>
        </row>
        <row r="48">
          <cell r="B48">
            <v>358657042.05999994</v>
          </cell>
          <cell r="C48">
            <v>62875487.669999987</v>
          </cell>
          <cell r="D48">
            <v>9748848.9199999981</v>
          </cell>
          <cell r="E48">
            <v>1937067.4200000002</v>
          </cell>
          <cell r="F48">
            <v>221870698.97</v>
          </cell>
          <cell r="G48">
            <v>4419967.17</v>
          </cell>
          <cell r="H48">
            <v>40751586.409999996</v>
          </cell>
          <cell r="I48">
            <v>85733979.560000002</v>
          </cell>
          <cell r="J48">
            <v>13717436.719999999</v>
          </cell>
        </row>
        <row r="49">
          <cell r="B49">
            <v>418352529.38</v>
          </cell>
          <cell r="C49">
            <v>73340590.659999996</v>
          </cell>
          <cell r="D49">
            <v>11371463.940000001</v>
          </cell>
          <cell r="E49">
            <v>2207548.5299999998</v>
          </cell>
          <cell r="F49">
            <v>263141290.30000001</v>
          </cell>
          <cell r="G49">
            <v>5242133.68</v>
          </cell>
          <cell r="H49">
            <v>38827589.25</v>
          </cell>
          <cell r="I49">
            <v>111138412.10999998</v>
          </cell>
          <cell r="J49">
            <v>16269043.270000001</v>
          </cell>
        </row>
        <row r="50">
          <cell r="B50">
            <v>1051727980.6800001</v>
          </cell>
          <cell r="C50">
            <v>184376443.08000001</v>
          </cell>
          <cell r="D50">
            <v>28587580.800000004</v>
          </cell>
          <cell r="E50">
            <v>5091156.99</v>
          </cell>
          <cell r="F50">
            <v>923388210.32999992</v>
          </cell>
          <cell r="G50">
            <v>18395153.549999997</v>
          </cell>
          <cell r="H50">
            <v>106151566.53999999</v>
          </cell>
          <cell r="I50">
            <v>940171322.67000008</v>
          </cell>
          <cell r="J50">
            <v>57089644.619999997</v>
          </cell>
        </row>
        <row r="51">
          <cell r="B51">
            <v>370238636.91000003</v>
          </cell>
          <cell r="C51">
            <v>64905835.189999998</v>
          </cell>
          <cell r="D51">
            <v>10063654.440000001</v>
          </cell>
          <cell r="E51">
            <v>1922215.24</v>
          </cell>
          <cell r="F51">
            <v>216299169.14999998</v>
          </cell>
          <cell r="G51">
            <v>4308974.68</v>
          </cell>
          <cell r="H51">
            <v>37391889.32</v>
          </cell>
          <cell r="I51">
            <v>0</v>
          </cell>
          <cell r="J51">
            <v>13372969.849999998</v>
          </cell>
        </row>
        <row r="52">
          <cell r="B52">
            <v>6378591298.2000008</v>
          </cell>
          <cell r="C52">
            <v>1118218776.1700001</v>
          </cell>
          <cell r="D52">
            <v>173379902.12</v>
          </cell>
          <cell r="E52">
            <v>34981461.07</v>
          </cell>
          <cell r="F52">
            <v>4374682680.6300001</v>
          </cell>
          <cell r="G52">
            <v>87149650.229999989</v>
          </cell>
          <cell r="H52">
            <v>413242740.99000001</v>
          </cell>
          <cell r="I52">
            <v>0</v>
          </cell>
          <cell r="J52">
            <v>270470292.65999997</v>
          </cell>
        </row>
        <row r="53">
          <cell r="B53">
            <v>687671159.66999984</v>
          </cell>
          <cell r="C53">
            <v>120554330.37</v>
          </cell>
          <cell r="D53">
            <v>18691957.630000003</v>
          </cell>
          <cell r="E53">
            <v>92750455.229999989</v>
          </cell>
          <cell r="F53">
            <v>789712765.03999996</v>
          </cell>
          <cell r="G53">
            <v>15732156.210000001</v>
          </cell>
          <cell r="H53">
            <v>78244319.700000003</v>
          </cell>
          <cell r="I53">
            <v>0</v>
          </cell>
          <cell r="J53">
            <v>48824991.040000007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76524-893E-464B-B394-1C1C4A215282}">
  <dimension ref="A1:M63"/>
  <sheetViews>
    <sheetView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B15" sqref="B15"/>
    </sheetView>
  </sheetViews>
  <sheetFormatPr baseColWidth="10" defaultRowHeight="12.75" x14ac:dyDescent="0.2"/>
  <cols>
    <col min="1" max="1" width="44.7109375" style="3" customWidth="1"/>
    <col min="2" max="4" width="17.140625" style="17" customWidth="1"/>
    <col min="5" max="5" width="17.7109375" style="17" customWidth="1"/>
    <col min="6" max="6" width="16.140625" style="15" customWidth="1"/>
    <col min="7" max="7" width="14.140625" style="15" customWidth="1"/>
    <col min="8" max="8" width="14.28515625" style="15" customWidth="1"/>
    <col min="9" max="10" width="17.140625" style="15" customWidth="1"/>
    <col min="11" max="11" width="16.85546875" style="15" customWidth="1"/>
    <col min="12" max="12" width="11.28515625" style="15" bestFit="1" customWidth="1"/>
    <col min="13" max="252" width="11.42578125" style="15"/>
    <col min="253" max="253" width="44.7109375" style="15" customWidth="1"/>
    <col min="254" max="256" width="17.140625" style="15" customWidth="1"/>
    <col min="257" max="257" width="17.7109375" style="15" customWidth="1"/>
    <col min="258" max="258" width="16.140625" style="15" customWidth="1"/>
    <col min="259" max="259" width="14.140625" style="15" customWidth="1"/>
    <col min="260" max="260" width="14.28515625" style="15" customWidth="1"/>
    <col min="261" max="262" width="17.140625" style="15" customWidth="1"/>
    <col min="263" max="263" width="16.85546875" style="15" customWidth="1"/>
    <col min="264" max="264" width="15.28515625" style="15" bestFit="1" customWidth="1"/>
    <col min="265" max="265" width="15.140625" style="15" customWidth="1"/>
    <col min="266" max="266" width="15.85546875" style="15" customWidth="1"/>
    <col min="267" max="267" width="15.5703125" style="15" customWidth="1"/>
    <col min="268" max="268" width="11.28515625" style="15" bestFit="1" customWidth="1"/>
    <col min="269" max="508" width="11.42578125" style="15"/>
    <col min="509" max="509" width="44.7109375" style="15" customWidth="1"/>
    <col min="510" max="512" width="17.140625" style="15" customWidth="1"/>
    <col min="513" max="513" width="17.7109375" style="15" customWidth="1"/>
    <col min="514" max="514" width="16.140625" style="15" customWidth="1"/>
    <col min="515" max="515" width="14.140625" style="15" customWidth="1"/>
    <col min="516" max="516" width="14.28515625" style="15" customWidth="1"/>
    <col min="517" max="518" width="17.140625" style="15" customWidth="1"/>
    <col min="519" max="519" width="16.85546875" style="15" customWidth="1"/>
    <col min="520" max="520" width="15.28515625" style="15" bestFit="1" customWidth="1"/>
    <col min="521" max="521" width="15.140625" style="15" customWidth="1"/>
    <col min="522" max="522" width="15.85546875" style="15" customWidth="1"/>
    <col min="523" max="523" width="15.5703125" style="15" customWidth="1"/>
    <col min="524" max="524" width="11.28515625" style="15" bestFit="1" customWidth="1"/>
    <col min="525" max="764" width="11.42578125" style="15"/>
    <col min="765" max="765" width="44.7109375" style="15" customWidth="1"/>
    <col min="766" max="768" width="17.140625" style="15" customWidth="1"/>
    <col min="769" max="769" width="17.7109375" style="15" customWidth="1"/>
    <col min="770" max="770" width="16.140625" style="15" customWidth="1"/>
    <col min="771" max="771" width="14.140625" style="15" customWidth="1"/>
    <col min="772" max="772" width="14.28515625" style="15" customWidth="1"/>
    <col min="773" max="774" width="17.140625" style="15" customWidth="1"/>
    <col min="775" max="775" width="16.85546875" style="15" customWidth="1"/>
    <col min="776" max="776" width="15.28515625" style="15" bestFit="1" customWidth="1"/>
    <col min="777" max="777" width="15.140625" style="15" customWidth="1"/>
    <col min="778" max="778" width="15.85546875" style="15" customWidth="1"/>
    <col min="779" max="779" width="15.5703125" style="15" customWidth="1"/>
    <col min="780" max="780" width="11.28515625" style="15" bestFit="1" customWidth="1"/>
    <col min="781" max="1020" width="11.42578125" style="15"/>
    <col min="1021" max="1021" width="44.7109375" style="15" customWidth="1"/>
    <col min="1022" max="1024" width="17.140625" style="15" customWidth="1"/>
    <col min="1025" max="1025" width="17.7109375" style="15" customWidth="1"/>
    <col min="1026" max="1026" width="16.140625" style="15" customWidth="1"/>
    <col min="1027" max="1027" width="14.140625" style="15" customWidth="1"/>
    <col min="1028" max="1028" width="14.28515625" style="15" customWidth="1"/>
    <col min="1029" max="1030" width="17.140625" style="15" customWidth="1"/>
    <col min="1031" max="1031" width="16.85546875" style="15" customWidth="1"/>
    <col min="1032" max="1032" width="15.28515625" style="15" bestFit="1" customWidth="1"/>
    <col min="1033" max="1033" width="15.140625" style="15" customWidth="1"/>
    <col min="1034" max="1034" width="15.85546875" style="15" customWidth="1"/>
    <col min="1035" max="1035" width="15.5703125" style="15" customWidth="1"/>
    <col min="1036" max="1036" width="11.28515625" style="15" bestFit="1" customWidth="1"/>
    <col min="1037" max="1276" width="11.42578125" style="15"/>
    <col min="1277" max="1277" width="44.7109375" style="15" customWidth="1"/>
    <col min="1278" max="1280" width="17.140625" style="15" customWidth="1"/>
    <col min="1281" max="1281" width="17.7109375" style="15" customWidth="1"/>
    <col min="1282" max="1282" width="16.140625" style="15" customWidth="1"/>
    <col min="1283" max="1283" width="14.140625" style="15" customWidth="1"/>
    <col min="1284" max="1284" width="14.28515625" style="15" customWidth="1"/>
    <col min="1285" max="1286" width="17.140625" style="15" customWidth="1"/>
    <col min="1287" max="1287" width="16.85546875" style="15" customWidth="1"/>
    <col min="1288" max="1288" width="15.28515625" style="15" bestFit="1" customWidth="1"/>
    <col min="1289" max="1289" width="15.140625" style="15" customWidth="1"/>
    <col min="1290" max="1290" width="15.85546875" style="15" customWidth="1"/>
    <col min="1291" max="1291" width="15.5703125" style="15" customWidth="1"/>
    <col min="1292" max="1292" width="11.28515625" style="15" bestFit="1" customWidth="1"/>
    <col min="1293" max="1532" width="11.42578125" style="15"/>
    <col min="1533" max="1533" width="44.7109375" style="15" customWidth="1"/>
    <col min="1534" max="1536" width="17.140625" style="15" customWidth="1"/>
    <col min="1537" max="1537" width="17.7109375" style="15" customWidth="1"/>
    <col min="1538" max="1538" width="16.140625" style="15" customWidth="1"/>
    <col min="1539" max="1539" width="14.140625" style="15" customWidth="1"/>
    <col min="1540" max="1540" width="14.28515625" style="15" customWidth="1"/>
    <col min="1541" max="1542" width="17.140625" style="15" customWidth="1"/>
    <col min="1543" max="1543" width="16.85546875" style="15" customWidth="1"/>
    <col min="1544" max="1544" width="15.28515625" style="15" bestFit="1" customWidth="1"/>
    <col min="1545" max="1545" width="15.140625" style="15" customWidth="1"/>
    <col min="1546" max="1546" width="15.85546875" style="15" customWidth="1"/>
    <col min="1547" max="1547" width="15.5703125" style="15" customWidth="1"/>
    <col min="1548" max="1548" width="11.28515625" style="15" bestFit="1" customWidth="1"/>
    <col min="1549" max="1788" width="11.42578125" style="15"/>
    <col min="1789" max="1789" width="44.7109375" style="15" customWidth="1"/>
    <col min="1790" max="1792" width="17.140625" style="15" customWidth="1"/>
    <col min="1793" max="1793" width="17.7109375" style="15" customWidth="1"/>
    <col min="1794" max="1794" width="16.140625" style="15" customWidth="1"/>
    <col min="1795" max="1795" width="14.140625" style="15" customWidth="1"/>
    <col min="1796" max="1796" width="14.28515625" style="15" customWidth="1"/>
    <col min="1797" max="1798" width="17.140625" style="15" customWidth="1"/>
    <col min="1799" max="1799" width="16.85546875" style="15" customWidth="1"/>
    <col min="1800" max="1800" width="15.28515625" style="15" bestFit="1" customWidth="1"/>
    <col min="1801" max="1801" width="15.140625" style="15" customWidth="1"/>
    <col min="1802" max="1802" width="15.85546875" style="15" customWidth="1"/>
    <col min="1803" max="1803" width="15.5703125" style="15" customWidth="1"/>
    <col min="1804" max="1804" width="11.28515625" style="15" bestFit="1" customWidth="1"/>
    <col min="1805" max="2044" width="11.42578125" style="15"/>
    <col min="2045" max="2045" width="44.7109375" style="15" customWidth="1"/>
    <col min="2046" max="2048" width="17.140625" style="15" customWidth="1"/>
    <col min="2049" max="2049" width="17.7109375" style="15" customWidth="1"/>
    <col min="2050" max="2050" width="16.140625" style="15" customWidth="1"/>
    <col min="2051" max="2051" width="14.140625" style="15" customWidth="1"/>
    <col min="2052" max="2052" width="14.28515625" style="15" customWidth="1"/>
    <col min="2053" max="2054" width="17.140625" style="15" customWidth="1"/>
    <col min="2055" max="2055" width="16.85546875" style="15" customWidth="1"/>
    <col min="2056" max="2056" width="15.28515625" style="15" bestFit="1" customWidth="1"/>
    <col min="2057" max="2057" width="15.140625" style="15" customWidth="1"/>
    <col min="2058" max="2058" width="15.85546875" style="15" customWidth="1"/>
    <col min="2059" max="2059" width="15.5703125" style="15" customWidth="1"/>
    <col min="2060" max="2060" width="11.28515625" style="15" bestFit="1" customWidth="1"/>
    <col min="2061" max="2300" width="11.42578125" style="15"/>
    <col min="2301" max="2301" width="44.7109375" style="15" customWidth="1"/>
    <col min="2302" max="2304" width="17.140625" style="15" customWidth="1"/>
    <col min="2305" max="2305" width="17.7109375" style="15" customWidth="1"/>
    <col min="2306" max="2306" width="16.140625" style="15" customWidth="1"/>
    <col min="2307" max="2307" width="14.140625" style="15" customWidth="1"/>
    <col min="2308" max="2308" width="14.28515625" style="15" customWidth="1"/>
    <col min="2309" max="2310" width="17.140625" style="15" customWidth="1"/>
    <col min="2311" max="2311" width="16.85546875" style="15" customWidth="1"/>
    <col min="2312" max="2312" width="15.28515625" style="15" bestFit="1" customWidth="1"/>
    <col min="2313" max="2313" width="15.140625" style="15" customWidth="1"/>
    <col min="2314" max="2314" width="15.85546875" style="15" customWidth="1"/>
    <col min="2315" max="2315" width="15.5703125" style="15" customWidth="1"/>
    <col min="2316" max="2316" width="11.28515625" style="15" bestFit="1" customWidth="1"/>
    <col min="2317" max="2556" width="11.42578125" style="15"/>
    <col min="2557" max="2557" width="44.7109375" style="15" customWidth="1"/>
    <col min="2558" max="2560" width="17.140625" style="15" customWidth="1"/>
    <col min="2561" max="2561" width="17.7109375" style="15" customWidth="1"/>
    <col min="2562" max="2562" width="16.140625" style="15" customWidth="1"/>
    <col min="2563" max="2563" width="14.140625" style="15" customWidth="1"/>
    <col min="2564" max="2564" width="14.28515625" style="15" customWidth="1"/>
    <col min="2565" max="2566" width="17.140625" style="15" customWidth="1"/>
    <col min="2567" max="2567" width="16.85546875" style="15" customWidth="1"/>
    <col min="2568" max="2568" width="15.28515625" style="15" bestFit="1" customWidth="1"/>
    <col min="2569" max="2569" width="15.140625" style="15" customWidth="1"/>
    <col min="2570" max="2570" width="15.85546875" style="15" customWidth="1"/>
    <col min="2571" max="2571" width="15.5703125" style="15" customWidth="1"/>
    <col min="2572" max="2572" width="11.28515625" style="15" bestFit="1" customWidth="1"/>
    <col min="2573" max="2812" width="11.42578125" style="15"/>
    <col min="2813" max="2813" width="44.7109375" style="15" customWidth="1"/>
    <col min="2814" max="2816" width="17.140625" style="15" customWidth="1"/>
    <col min="2817" max="2817" width="17.7109375" style="15" customWidth="1"/>
    <col min="2818" max="2818" width="16.140625" style="15" customWidth="1"/>
    <col min="2819" max="2819" width="14.140625" style="15" customWidth="1"/>
    <col min="2820" max="2820" width="14.28515625" style="15" customWidth="1"/>
    <col min="2821" max="2822" width="17.140625" style="15" customWidth="1"/>
    <col min="2823" max="2823" width="16.85546875" style="15" customWidth="1"/>
    <col min="2824" max="2824" width="15.28515625" style="15" bestFit="1" customWidth="1"/>
    <col min="2825" max="2825" width="15.140625" style="15" customWidth="1"/>
    <col min="2826" max="2826" width="15.85546875" style="15" customWidth="1"/>
    <col min="2827" max="2827" width="15.5703125" style="15" customWidth="1"/>
    <col min="2828" max="2828" width="11.28515625" style="15" bestFit="1" customWidth="1"/>
    <col min="2829" max="3068" width="11.42578125" style="15"/>
    <col min="3069" max="3069" width="44.7109375" style="15" customWidth="1"/>
    <col min="3070" max="3072" width="17.140625" style="15" customWidth="1"/>
    <col min="3073" max="3073" width="17.7109375" style="15" customWidth="1"/>
    <col min="3074" max="3074" width="16.140625" style="15" customWidth="1"/>
    <col min="3075" max="3075" width="14.140625" style="15" customWidth="1"/>
    <col min="3076" max="3076" width="14.28515625" style="15" customWidth="1"/>
    <col min="3077" max="3078" width="17.140625" style="15" customWidth="1"/>
    <col min="3079" max="3079" width="16.85546875" style="15" customWidth="1"/>
    <col min="3080" max="3080" width="15.28515625" style="15" bestFit="1" customWidth="1"/>
    <col min="3081" max="3081" width="15.140625" style="15" customWidth="1"/>
    <col min="3082" max="3082" width="15.85546875" style="15" customWidth="1"/>
    <col min="3083" max="3083" width="15.5703125" style="15" customWidth="1"/>
    <col min="3084" max="3084" width="11.28515625" style="15" bestFit="1" customWidth="1"/>
    <col min="3085" max="3324" width="11.42578125" style="15"/>
    <col min="3325" max="3325" width="44.7109375" style="15" customWidth="1"/>
    <col min="3326" max="3328" width="17.140625" style="15" customWidth="1"/>
    <col min="3329" max="3329" width="17.7109375" style="15" customWidth="1"/>
    <col min="3330" max="3330" width="16.140625" style="15" customWidth="1"/>
    <col min="3331" max="3331" width="14.140625" style="15" customWidth="1"/>
    <col min="3332" max="3332" width="14.28515625" style="15" customWidth="1"/>
    <col min="3333" max="3334" width="17.140625" style="15" customWidth="1"/>
    <col min="3335" max="3335" width="16.85546875" style="15" customWidth="1"/>
    <col min="3336" max="3336" width="15.28515625" style="15" bestFit="1" customWidth="1"/>
    <col min="3337" max="3337" width="15.140625" style="15" customWidth="1"/>
    <col min="3338" max="3338" width="15.85546875" style="15" customWidth="1"/>
    <col min="3339" max="3339" width="15.5703125" style="15" customWidth="1"/>
    <col min="3340" max="3340" width="11.28515625" style="15" bestFit="1" customWidth="1"/>
    <col min="3341" max="3580" width="11.42578125" style="15"/>
    <col min="3581" max="3581" width="44.7109375" style="15" customWidth="1"/>
    <col min="3582" max="3584" width="17.140625" style="15" customWidth="1"/>
    <col min="3585" max="3585" width="17.7109375" style="15" customWidth="1"/>
    <col min="3586" max="3586" width="16.140625" style="15" customWidth="1"/>
    <col min="3587" max="3587" width="14.140625" style="15" customWidth="1"/>
    <col min="3588" max="3588" width="14.28515625" style="15" customWidth="1"/>
    <col min="3589" max="3590" width="17.140625" style="15" customWidth="1"/>
    <col min="3591" max="3591" width="16.85546875" style="15" customWidth="1"/>
    <col min="3592" max="3592" width="15.28515625" style="15" bestFit="1" customWidth="1"/>
    <col min="3593" max="3593" width="15.140625" style="15" customWidth="1"/>
    <col min="3594" max="3594" width="15.85546875" style="15" customWidth="1"/>
    <col min="3595" max="3595" width="15.5703125" style="15" customWidth="1"/>
    <col min="3596" max="3596" width="11.28515625" style="15" bestFit="1" customWidth="1"/>
    <col min="3597" max="3836" width="11.42578125" style="15"/>
    <col min="3837" max="3837" width="44.7109375" style="15" customWidth="1"/>
    <col min="3838" max="3840" width="17.140625" style="15" customWidth="1"/>
    <col min="3841" max="3841" width="17.7109375" style="15" customWidth="1"/>
    <col min="3842" max="3842" width="16.140625" style="15" customWidth="1"/>
    <col min="3843" max="3843" width="14.140625" style="15" customWidth="1"/>
    <col min="3844" max="3844" width="14.28515625" style="15" customWidth="1"/>
    <col min="3845" max="3846" width="17.140625" style="15" customWidth="1"/>
    <col min="3847" max="3847" width="16.85546875" style="15" customWidth="1"/>
    <col min="3848" max="3848" width="15.28515625" style="15" bestFit="1" customWidth="1"/>
    <col min="3849" max="3849" width="15.140625" style="15" customWidth="1"/>
    <col min="3850" max="3850" width="15.85546875" style="15" customWidth="1"/>
    <col min="3851" max="3851" width="15.5703125" style="15" customWidth="1"/>
    <col min="3852" max="3852" width="11.28515625" style="15" bestFit="1" customWidth="1"/>
    <col min="3853" max="4092" width="11.42578125" style="15"/>
    <col min="4093" max="4093" width="44.7109375" style="15" customWidth="1"/>
    <col min="4094" max="4096" width="17.140625" style="15" customWidth="1"/>
    <col min="4097" max="4097" width="17.7109375" style="15" customWidth="1"/>
    <col min="4098" max="4098" width="16.140625" style="15" customWidth="1"/>
    <col min="4099" max="4099" width="14.140625" style="15" customWidth="1"/>
    <col min="4100" max="4100" width="14.28515625" style="15" customWidth="1"/>
    <col min="4101" max="4102" width="17.140625" style="15" customWidth="1"/>
    <col min="4103" max="4103" width="16.85546875" style="15" customWidth="1"/>
    <col min="4104" max="4104" width="15.28515625" style="15" bestFit="1" customWidth="1"/>
    <col min="4105" max="4105" width="15.140625" style="15" customWidth="1"/>
    <col min="4106" max="4106" width="15.85546875" style="15" customWidth="1"/>
    <col min="4107" max="4107" width="15.5703125" style="15" customWidth="1"/>
    <col min="4108" max="4108" width="11.28515625" style="15" bestFit="1" customWidth="1"/>
    <col min="4109" max="4348" width="11.42578125" style="15"/>
    <col min="4349" max="4349" width="44.7109375" style="15" customWidth="1"/>
    <col min="4350" max="4352" width="17.140625" style="15" customWidth="1"/>
    <col min="4353" max="4353" width="17.7109375" style="15" customWidth="1"/>
    <col min="4354" max="4354" width="16.140625" style="15" customWidth="1"/>
    <col min="4355" max="4355" width="14.140625" style="15" customWidth="1"/>
    <col min="4356" max="4356" width="14.28515625" style="15" customWidth="1"/>
    <col min="4357" max="4358" width="17.140625" style="15" customWidth="1"/>
    <col min="4359" max="4359" width="16.85546875" style="15" customWidth="1"/>
    <col min="4360" max="4360" width="15.28515625" style="15" bestFit="1" customWidth="1"/>
    <col min="4361" max="4361" width="15.140625" style="15" customWidth="1"/>
    <col min="4362" max="4362" width="15.85546875" style="15" customWidth="1"/>
    <col min="4363" max="4363" width="15.5703125" style="15" customWidth="1"/>
    <col min="4364" max="4364" width="11.28515625" style="15" bestFit="1" customWidth="1"/>
    <col min="4365" max="4604" width="11.42578125" style="15"/>
    <col min="4605" max="4605" width="44.7109375" style="15" customWidth="1"/>
    <col min="4606" max="4608" width="17.140625" style="15" customWidth="1"/>
    <col min="4609" max="4609" width="17.7109375" style="15" customWidth="1"/>
    <col min="4610" max="4610" width="16.140625" style="15" customWidth="1"/>
    <col min="4611" max="4611" width="14.140625" style="15" customWidth="1"/>
    <col min="4612" max="4612" width="14.28515625" style="15" customWidth="1"/>
    <col min="4613" max="4614" width="17.140625" style="15" customWidth="1"/>
    <col min="4615" max="4615" width="16.85546875" style="15" customWidth="1"/>
    <col min="4616" max="4616" width="15.28515625" style="15" bestFit="1" customWidth="1"/>
    <col min="4617" max="4617" width="15.140625" style="15" customWidth="1"/>
    <col min="4618" max="4618" width="15.85546875" style="15" customWidth="1"/>
    <col min="4619" max="4619" width="15.5703125" style="15" customWidth="1"/>
    <col min="4620" max="4620" width="11.28515625" style="15" bestFit="1" customWidth="1"/>
    <col min="4621" max="4860" width="11.42578125" style="15"/>
    <col min="4861" max="4861" width="44.7109375" style="15" customWidth="1"/>
    <col min="4862" max="4864" width="17.140625" style="15" customWidth="1"/>
    <col min="4865" max="4865" width="17.7109375" style="15" customWidth="1"/>
    <col min="4866" max="4866" width="16.140625" style="15" customWidth="1"/>
    <col min="4867" max="4867" width="14.140625" style="15" customWidth="1"/>
    <col min="4868" max="4868" width="14.28515625" style="15" customWidth="1"/>
    <col min="4869" max="4870" width="17.140625" style="15" customWidth="1"/>
    <col min="4871" max="4871" width="16.85546875" style="15" customWidth="1"/>
    <col min="4872" max="4872" width="15.28515625" style="15" bestFit="1" customWidth="1"/>
    <col min="4873" max="4873" width="15.140625" style="15" customWidth="1"/>
    <col min="4874" max="4874" width="15.85546875" style="15" customWidth="1"/>
    <col min="4875" max="4875" width="15.5703125" style="15" customWidth="1"/>
    <col min="4876" max="4876" width="11.28515625" style="15" bestFit="1" customWidth="1"/>
    <col min="4877" max="5116" width="11.42578125" style="15"/>
    <col min="5117" max="5117" width="44.7109375" style="15" customWidth="1"/>
    <col min="5118" max="5120" width="17.140625" style="15" customWidth="1"/>
    <col min="5121" max="5121" width="17.7109375" style="15" customWidth="1"/>
    <col min="5122" max="5122" width="16.140625" style="15" customWidth="1"/>
    <col min="5123" max="5123" width="14.140625" style="15" customWidth="1"/>
    <col min="5124" max="5124" width="14.28515625" style="15" customWidth="1"/>
    <col min="5125" max="5126" width="17.140625" style="15" customWidth="1"/>
    <col min="5127" max="5127" width="16.85546875" style="15" customWidth="1"/>
    <col min="5128" max="5128" width="15.28515625" style="15" bestFit="1" customWidth="1"/>
    <col min="5129" max="5129" width="15.140625" style="15" customWidth="1"/>
    <col min="5130" max="5130" width="15.85546875" style="15" customWidth="1"/>
    <col min="5131" max="5131" width="15.5703125" style="15" customWidth="1"/>
    <col min="5132" max="5132" width="11.28515625" style="15" bestFit="1" customWidth="1"/>
    <col min="5133" max="5372" width="11.42578125" style="15"/>
    <col min="5373" max="5373" width="44.7109375" style="15" customWidth="1"/>
    <col min="5374" max="5376" width="17.140625" style="15" customWidth="1"/>
    <col min="5377" max="5377" width="17.7109375" style="15" customWidth="1"/>
    <col min="5378" max="5378" width="16.140625" style="15" customWidth="1"/>
    <col min="5379" max="5379" width="14.140625" style="15" customWidth="1"/>
    <col min="5380" max="5380" width="14.28515625" style="15" customWidth="1"/>
    <col min="5381" max="5382" width="17.140625" style="15" customWidth="1"/>
    <col min="5383" max="5383" width="16.85546875" style="15" customWidth="1"/>
    <col min="5384" max="5384" width="15.28515625" style="15" bestFit="1" customWidth="1"/>
    <col min="5385" max="5385" width="15.140625" style="15" customWidth="1"/>
    <col min="5386" max="5386" width="15.85546875" style="15" customWidth="1"/>
    <col min="5387" max="5387" width="15.5703125" style="15" customWidth="1"/>
    <col min="5388" max="5388" width="11.28515625" style="15" bestFit="1" customWidth="1"/>
    <col min="5389" max="5628" width="11.42578125" style="15"/>
    <col min="5629" max="5629" width="44.7109375" style="15" customWidth="1"/>
    <col min="5630" max="5632" width="17.140625" style="15" customWidth="1"/>
    <col min="5633" max="5633" width="17.7109375" style="15" customWidth="1"/>
    <col min="5634" max="5634" width="16.140625" style="15" customWidth="1"/>
    <col min="5635" max="5635" width="14.140625" style="15" customWidth="1"/>
    <col min="5636" max="5636" width="14.28515625" style="15" customWidth="1"/>
    <col min="5637" max="5638" width="17.140625" style="15" customWidth="1"/>
    <col min="5639" max="5639" width="16.85546875" style="15" customWidth="1"/>
    <col min="5640" max="5640" width="15.28515625" style="15" bestFit="1" customWidth="1"/>
    <col min="5641" max="5641" width="15.140625" style="15" customWidth="1"/>
    <col min="5642" max="5642" width="15.85546875" style="15" customWidth="1"/>
    <col min="5643" max="5643" width="15.5703125" style="15" customWidth="1"/>
    <col min="5644" max="5644" width="11.28515625" style="15" bestFit="1" customWidth="1"/>
    <col min="5645" max="5884" width="11.42578125" style="15"/>
    <col min="5885" max="5885" width="44.7109375" style="15" customWidth="1"/>
    <col min="5886" max="5888" width="17.140625" style="15" customWidth="1"/>
    <col min="5889" max="5889" width="17.7109375" style="15" customWidth="1"/>
    <col min="5890" max="5890" width="16.140625" style="15" customWidth="1"/>
    <col min="5891" max="5891" width="14.140625" style="15" customWidth="1"/>
    <col min="5892" max="5892" width="14.28515625" style="15" customWidth="1"/>
    <col min="5893" max="5894" width="17.140625" style="15" customWidth="1"/>
    <col min="5895" max="5895" width="16.85546875" style="15" customWidth="1"/>
    <col min="5896" max="5896" width="15.28515625" style="15" bestFit="1" customWidth="1"/>
    <col min="5897" max="5897" width="15.140625" style="15" customWidth="1"/>
    <col min="5898" max="5898" width="15.85546875" style="15" customWidth="1"/>
    <col min="5899" max="5899" width="15.5703125" style="15" customWidth="1"/>
    <col min="5900" max="5900" width="11.28515625" style="15" bestFit="1" customWidth="1"/>
    <col min="5901" max="6140" width="11.42578125" style="15"/>
    <col min="6141" max="6141" width="44.7109375" style="15" customWidth="1"/>
    <col min="6142" max="6144" width="17.140625" style="15" customWidth="1"/>
    <col min="6145" max="6145" width="17.7109375" style="15" customWidth="1"/>
    <col min="6146" max="6146" width="16.140625" style="15" customWidth="1"/>
    <col min="6147" max="6147" width="14.140625" style="15" customWidth="1"/>
    <col min="6148" max="6148" width="14.28515625" style="15" customWidth="1"/>
    <col min="6149" max="6150" width="17.140625" style="15" customWidth="1"/>
    <col min="6151" max="6151" width="16.85546875" style="15" customWidth="1"/>
    <col min="6152" max="6152" width="15.28515625" style="15" bestFit="1" customWidth="1"/>
    <col min="6153" max="6153" width="15.140625" style="15" customWidth="1"/>
    <col min="6154" max="6154" width="15.85546875" style="15" customWidth="1"/>
    <col min="6155" max="6155" width="15.5703125" style="15" customWidth="1"/>
    <col min="6156" max="6156" width="11.28515625" style="15" bestFit="1" customWidth="1"/>
    <col min="6157" max="6396" width="11.42578125" style="15"/>
    <col min="6397" max="6397" width="44.7109375" style="15" customWidth="1"/>
    <col min="6398" max="6400" width="17.140625" style="15" customWidth="1"/>
    <col min="6401" max="6401" width="17.7109375" style="15" customWidth="1"/>
    <col min="6402" max="6402" width="16.140625" style="15" customWidth="1"/>
    <col min="6403" max="6403" width="14.140625" style="15" customWidth="1"/>
    <col min="6404" max="6404" width="14.28515625" style="15" customWidth="1"/>
    <col min="6405" max="6406" width="17.140625" style="15" customWidth="1"/>
    <col min="6407" max="6407" width="16.85546875" style="15" customWidth="1"/>
    <col min="6408" max="6408" width="15.28515625" style="15" bestFit="1" customWidth="1"/>
    <col min="6409" max="6409" width="15.140625" style="15" customWidth="1"/>
    <col min="6410" max="6410" width="15.85546875" style="15" customWidth="1"/>
    <col min="6411" max="6411" width="15.5703125" style="15" customWidth="1"/>
    <col min="6412" max="6412" width="11.28515625" style="15" bestFit="1" customWidth="1"/>
    <col min="6413" max="6652" width="11.42578125" style="15"/>
    <col min="6653" max="6653" width="44.7109375" style="15" customWidth="1"/>
    <col min="6654" max="6656" width="17.140625" style="15" customWidth="1"/>
    <col min="6657" max="6657" width="17.7109375" style="15" customWidth="1"/>
    <col min="6658" max="6658" width="16.140625" style="15" customWidth="1"/>
    <col min="6659" max="6659" width="14.140625" style="15" customWidth="1"/>
    <col min="6660" max="6660" width="14.28515625" style="15" customWidth="1"/>
    <col min="6661" max="6662" width="17.140625" style="15" customWidth="1"/>
    <col min="6663" max="6663" width="16.85546875" style="15" customWidth="1"/>
    <col min="6664" max="6664" width="15.28515625" style="15" bestFit="1" customWidth="1"/>
    <col min="6665" max="6665" width="15.140625" style="15" customWidth="1"/>
    <col min="6666" max="6666" width="15.85546875" style="15" customWidth="1"/>
    <col min="6667" max="6667" width="15.5703125" style="15" customWidth="1"/>
    <col min="6668" max="6668" width="11.28515625" style="15" bestFit="1" customWidth="1"/>
    <col min="6669" max="6908" width="11.42578125" style="15"/>
    <col min="6909" max="6909" width="44.7109375" style="15" customWidth="1"/>
    <col min="6910" max="6912" width="17.140625" style="15" customWidth="1"/>
    <col min="6913" max="6913" width="17.7109375" style="15" customWidth="1"/>
    <col min="6914" max="6914" width="16.140625" style="15" customWidth="1"/>
    <col min="6915" max="6915" width="14.140625" style="15" customWidth="1"/>
    <col min="6916" max="6916" width="14.28515625" style="15" customWidth="1"/>
    <col min="6917" max="6918" width="17.140625" style="15" customWidth="1"/>
    <col min="6919" max="6919" width="16.85546875" style="15" customWidth="1"/>
    <col min="6920" max="6920" width="15.28515625" style="15" bestFit="1" customWidth="1"/>
    <col min="6921" max="6921" width="15.140625" style="15" customWidth="1"/>
    <col min="6922" max="6922" width="15.85546875" style="15" customWidth="1"/>
    <col min="6923" max="6923" width="15.5703125" style="15" customWidth="1"/>
    <col min="6924" max="6924" width="11.28515625" style="15" bestFit="1" customWidth="1"/>
    <col min="6925" max="7164" width="11.42578125" style="15"/>
    <col min="7165" max="7165" width="44.7109375" style="15" customWidth="1"/>
    <col min="7166" max="7168" width="17.140625" style="15" customWidth="1"/>
    <col min="7169" max="7169" width="17.7109375" style="15" customWidth="1"/>
    <col min="7170" max="7170" width="16.140625" style="15" customWidth="1"/>
    <col min="7171" max="7171" width="14.140625" style="15" customWidth="1"/>
    <col min="7172" max="7172" width="14.28515625" style="15" customWidth="1"/>
    <col min="7173" max="7174" width="17.140625" style="15" customWidth="1"/>
    <col min="7175" max="7175" width="16.85546875" style="15" customWidth="1"/>
    <col min="7176" max="7176" width="15.28515625" style="15" bestFit="1" customWidth="1"/>
    <col min="7177" max="7177" width="15.140625" style="15" customWidth="1"/>
    <col min="7178" max="7178" width="15.85546875" style="15" customWidth="1"/>
    <col min="7179" max="7179" width="15.5703125" style="15" customWidth="1"/>
    <col min="7180" max="7180" width="11.28515625" style="15" bestFit="1" customWidth="1"/>
    <col min="7181" max="7420" width="11.42578125" style="15"/>
    <col min="7421" max="7421" width="44.7109375" style="15" customWidth="1"/>
    <col min="7422" max="7424" width="17.140625" style="15" customWidth="1"/>
    <col min="7425" max="7425" width="17.7109375" style="15" customWidth="1"/>
    <col min="7426" max="7426" width="16.140625" style="15" customWidth="1"/>
    <col min="7427" max="7427" width="14.140625" style="15" customWidth="1"/>
    <col min="7428" max="7428" width="14.28515625" style="15" customWidth="1"/>
    <col min="7429" max="7430" width="17.140625" style="15" customWidth="1"/>
    <col min="7431" max="7431" width="16.85546875" style="15" customWidth="1"/>
    <col min="7432" max="7432" width="15.28515625" style="15" bestFit="1" customWidth="1"/>
    <col min="7433" max="7433" width="15.140625" style="15" customWidth="1"/>
    <col min="7434" max="7434" width="15.85546875" style="15" customWidth="1"/>
    <col min="7435" max="7435" width="15.5703125" style="15" customWidth="1"/>
    <col min="7436" max="7436" width="11.28515625" style="15" bestFit="1" customWidth="1"/>
    <col min="7437" max="7676" width="11.42578125" style="15"/>
    <col min="7677" max="7677" width="44.7109375" style="15" customWidth="1"/>
    <col min="7678" max="7680" width="17.140625" style="15" customWidth="1"/>
    <col min="7681" max="7681" width="17.7109375" style="15" customWidth="1"/>
    <col min="7682" max="7682" width="16.140625" style="15" customWidth="1"/>
    <col min="7683" max="7683" width="14.140625" style="15" customWidth="1"/>
    <col min="7684" max="7684" width="14.28515625" style="15" customWidth="1"/>
    <col min="7685" max="7686" width="17.140625" style="15" customWidth="1"/>
    <col min="7687" max="7687" width="16.85546875" style="15" customWidth="1"/>
    <col min="7688" max="7688" width="15.28515625" style="15" bestFit="1" customWidth="1"/>
    <col min="7689" max="7689" width="15.140625" style="15" customWidth="1"/>
    <col min="7690" max="7690" width="15.85546875" style="15" customWidth="1"/>
    <col min="7691" max="7691" width="15.5703125" style="15" customWidth="1"/>
    <col min="7692" max="7692" width="11.28515625" style="15" bestFit="1" customWidth="1"/>
    <col min="7693" max="7932" width="11.42578125" style="15"/>
    <col min="7933" max="7933" width="44.7109375" style="15" customWidth="1"/>
    <col min="7934" max="7936" width="17.140625" style="15" customWidth="1"/>
    <col min="7937" max="7937" width="17.7109375" style="15" customWidth="1"/>
    <col min="7938" max="7938" width="16.140625" style="15" customWidth="1"/>
    <col min="7939" max="7939" width="14.140625" style="15" customWidth="1"/>
    <col min="7940" max="7940" width="14.28515625" style="15" customWidth="1"/>
    <col min="7941" max="7942" width="17.140625" style="15" customWidth="1"/>
    <col min="7943" max="7943" width="16.85546875" style="15" customWidth="1"/>
    <col min="7944" max="7944" width="15.28515625" style="15" bestFit="1" customWidth="1"/>
    <col min="7945" max="7945" width="15.140625" style="15" customWidth="1"/>
    <col min="7946" max="7946" width="15.85546875" style="15" customWidth="1"/>
    <col min="7947" max="7947" width="15.5703125" style="15" customWidth="1"/>
    <col min="7948" max="7948" width="11.28515625" style="15" bestFit="1" customWidth="1"/>
    <col min="7949" max="8188" width="11.42578125" style="15"/>
    <col min="8189" max="8189" width="44.7109375" style="15" customWidth="1"/>
    <col min="8190" max="8192" width="17.140625" style="15" customWidth="1"/>
    <col min="8193" max="8193" width="17.7109375" style="15" customWidth="1"/>
    <col min="8194" max="8194" width="16.140625" style="15" customWidth="1"/>
    <col min="8195" max="8195" width="14.140625" style="15" customWidth="1"/>
    <col min="8196" max="8196" width="14.28515625" style="15" customWidth="1"/>
    <col min="8197" max="8198" width="17.140625" style="15" customWidth="1"/>
    <col min="8199" max="8199" width="16.85546875" style="15" customWidth="1"/>
    <col min="8200" max="8200" width="15.28515625" style="15" bestFit="1" customWidth="1"/>
    <col min="8201" max="8201" width="15.140625" style="15" customWidth="1"/>
    <col min="8202" max="8202" width="15.85546875" style="15" customWidth="1"/>
    <col min="8203" max="8203" width="15.5703125" style="15" customWidth="1"/>
    <col min="8204" max="8204" width="11.28515625" style="15" bestFit="1" customWidth="1"/>
    <col min="8205" max="8444" width="11.42578125" style="15"/>
    <col min="8445" max="8445" width="44.7109375" style="15" customWidth="1"/>
    <col min="8446" max="8448" width="17.140625" style="15" customWidth="1"/>
    <col min="8449" max="8449" width="17.7109375" style="15" customWidth="1"/>
    <col min="8450" max="8450" width="16.140625" style="15" customWidth="1"/>
    <col min="8451" max="8451" width="14.140625" style="15" customWidth="1"/>
    <col min="8452" max="8452" width="14.28515625" style="15" customWidth="1"/>
    <col min="8453" max="8454" width="17.140625" style="15" customWidth="1"/>
    <col min="8455" max="8455" width="16.85546875" style="15" customWidth="1"/>
    <col min="8456" max="8456" width="15.28515625" style="15" bestFit="1" customWidth="1"/>
    <col min="8457" max="8457" width="15.140625" style="15" customWidth="1"/>
    <col min="8458" max="8458" width="15.85546875" style="15" customWidth="1"/>
    <col min="8459" max="8459" width="15.5703125" style="15" customWidth="1"/>
    <col min="8460" max="8460" width="11.28515625" style="15" bestFit="1" customWidth="1"/>
    <col min="8461" max="8700" width="11.42578125" style="15"/>
    <col min="8701" max="8701" width="44.7109375" style="15" customWidth="1"/>
    <col min="8702" max="8704" width="17.140625" style="15" customWidth="1"/>
    <col min="8705" max="8705" width="17.7109375" style="15" customWidth="1"/>
    <col min="8706" max="8706" width="16.140625" style="15" customWidth="1"/>
    <col min="8707" max="8707" width="14.140625" style="15" customWidth="1"/>
    <col min="8708" max="8708" width="14.28515625" style="15" customWidth="1"/>
    <col min="8709" max="8710" width="17.140625" style="15" customWidth="1"/>
    <col min="8711" max="8711" width="16.85546875" style="15" customWidth="1"/>
    <col min="8712" max="8712" width="15.28515625" style="15" bestFit="1" customWidth="1"/>
    <col min="8713" max="8713" width="15.140625" style="15" customWidth="1"/>
    <col min="8714" max="8714" width="15.85546875" style="15" customWidth="1"/>
    <col min="8715" max="8715" width="15.5703125" style="15" customWidth="1"/>
    <col min="8716" max="8716" width="11.28515625" style="15" bestFit="1" customWidth="1"/>
    <col min="8717" max="8956" width="11.42578125" style="15"/>
    <col min="8957" max="8957" width="44.7109375" style="15" customWidth="1"/>
    <col min="8958" max="8960" width="17.140625" style="15" customWidth="1"/>
    <col min="8961" max="8961" width="17.7109375" style="15" customWidth="1"/>
    <col min="8962" max="8962" width="16.140625" style="15" customWidth="1"/>
    <col min="8963" max="8963" width="14.140625" style="15" customWidth="1"/>
    <col min="8964" max="8964" width="14.28515625" style="15" customWidth="1"/>
    <col min="8965" max="8966" width="17.140625" style="15" customWidth="1"/>
    <col min="8967" max="8967" width="16.85546875" style="15" customWidth="1"/>
    <col min="8968" max="8968" width="15.28515625" style="15" bestFit="1" customWidth="1"/>
    <col min="8969" max="8969" width="15.140625" style="15" customWidth="1"/>
    <col min="8970" max="8970" width="15.85546875" style="15" customWidth="1"/>
    <col min="8971" max="8971" width="15.5703125" style="15" customWidth="1"/>
    <col min="8972" max="8972" width="11.28515625" style="15" bestFit="1" customWidth="1"/>
    <col min="8973" max="9212" width="11.42578125" style="15"/>
    <col min="9213" max="9213" width="44.7109375" style="15" customWidth="1"/>
    <col min="9214" max="9216" width="17.140625" style="15" customWidth="1"/>
    <col min="9217" max="9217" width="17.7109375" style="15" customWidth="1"/>
    <col min="9218" max="9218" width="16.140625" style="15" customWidth="1"/>
    <col min="9219" max="9219" width="14.140625" style="15" customWidth="1"/>
    <col min="9220" max="9220" width="14.28515625" style="15" customWidth="1"/>
    <col min="9221" max="9222" width="17.140625" style="15" customWidth="1"/>
    <col min="9223" max="9223" width="16.85546875" style="15" customWidth="1"/>
    <col min="9224" max="9224" width="15.28515625" style="15" bestFit="1" customWidth="1"/>
    <col min="9225" max="9225" width="15.140625" style="15" customWidth="1"/>
    <col min="9226" max="9226" width="15.85546875" style="15" customWidth="1"/>
    <col min="9227" max="9227" width="15.5703125" style="15" customWidth="1"/>
    <col min="9228" max="9228" width="11.28515625" style="15" bestFit="1" customWidth="1"/>
    <col min="9229" max="9468" width="11.42578125" style="15"/>
    <col min="9469" max="9469" width="44.7109375" style="15" customWidth="1"/>
    <col min="9470" max="9472" width="17.140625" style="15" customWidth="1"/>
    <col min="9473" max="9473" width="17.7109375" style="15" customWidth="1"/>
    <col min="9474" max="9474" width="16.140625" style="15" customWidth="1"/>
    <col min="9475" max="9475" width="14.140625" style="15" customWidth="1"/>
    <col min="9476" max="9476" width="14.28515625" style="15" customWidth="1"/>
    <col min="9477" max="9478" width="17.140625" style="15" customWidth="1"/>
    <col min="9479" max="9479" width="16.85546875" style="15" customWidth="1"/>
    <col min="9480" max="9480" width="15.28515625" style="15" bestFit="1" customWidth="1"/>
    <col min="9481" max="9481" width="15.140625" style="15" customWidth="1"/>
    <col min="9482" max="9482" width="15.85546875" style="15" customWidth="1"/>
    <col min="9483" max="9483" width="15.5703125" style="15" customWidth="1"/>
    <col min="9484" max="9484" width="11.28515625" style="15" bestFit="1" customWidth="1"/>
    <col min="9485" max="9724" width="11.42578125" style="15"/>
    <col min="9725" max="9725" width="44.7109375" style="15" customWidth="1"/>
    <col min="9726" max="9728" width="17.140625" style="15" customWidth="1"/>
    <col min="9729" max="9729" width="17.7109375" style="15" customWidth="1"/>
    <col min="9730" max="9730" width="16.140625" style="15" customWidth="1"/>
    <col min="9731" max="9731" width="14.140625" style="15" customWidth="1"/>
    <col min="9732" max="9732" width="14.28515625" style="15" customWidth="1"/>
    <col min="9733" max="9734" width="17.140625" style="15" customWidth="1"/>
    <col min="9735" max="9735" width="16.85546875" style="15" customWidth="1"/>
    <col min="9736" max="9736" width="15.28515625" style="15" bestFit="1" customWidth="1"/>
    <col min="9737" max="9737" width="15.140625" style="15" customWidth="1"/>
    <col min="9738" max="9738" width="15.85546875" style="15" customWidth="1"/>
    <col min="9739" max="9739" width="15.5703125" style="15" customWidth="1"/>
    <col min="9740" max="9740" width="11.28515625" style="15" bestFit="1" customWidth="1"/>
    <col min="9741" max="9980" width="11.42578125" style="15"/>
    <col min="9981" max="9981" width="44.7109375" style="15" customWidth="1"/>
    <col min="9982" max="9984" width="17.140625" style="15" customWidth="1"/>
    <col min="9985" max="9985" width="17.7109375" style="15" customWidth="1"/>
    <col min="9986" max="9986" width="16.140625" style="15" customWidth="1"/>
    <col min="9987" max="9987" width="14.140625" style="15" customWidth="1"/>
    <col min="9988" max="9988" width="14.28515625" style="15" customWidth="1"/>
    <col min="9989" max="9990" width="17.140625" style="15" customWidth="1"/>
    <col min="9991" max="9991" width="16.85546875" style="15" customWidth="1"/>
    <col min="9992" max="9992" width="15.28515625" style="15" bestFit="1" customWidth="1"/>
    <col min="9993" max="9993" width="15.140625" style="15" customWidth="1"/>
    <col min="9994" max="9994" width="15.85546875" style="15" customWidth="1"/>
    <col min="9995" max="9995" width="15.5703125" style="15" customWidth="1"/>
    <col min="9996" max="9996" width="11.28515625" style="15" bestFit="1" customWidth="1"/>
    <col min="9997" max="10236" width="11.42578125" style="15"/>
    <col min="10237" max="10237" width="44.7109375" style="15" customWidth="1"/>
    <col min="10238" max="10240" width="17.140625" style="15" customWidth="1"/>
    <col min="10241" max="10241" width="17.7109375" style="15" customWidth="1"/>
    <col min="10242" max="10242" width="16.140625" style="15" customWidth="1"/>
    <col min="10243" max="10243" width="14.140625" style="15" customWidth="1"/>
    <col min="10244" max="10244" width="14.28515625" style="15" customWidth="1"/>
    <col min="10245" max="10246" width="17.140625" style="15" customWidth="1"/>
    <col min="10247" max="10247" width="16.85546875" style="15" customWidth="1"/>
    <col min="10248" max="10248" width="15.28515625" style="15" bestFit="1" customWidth="1"/>
    <col min="10249" max="10249" width="15.140625" style="15" customWidth="1"/>
    <col min="10250" max="10250" width="15.85546875" style="15" customWidth="1"/>
    <col min="10251" max="10251" width="15.5703125" style="15" customWidth="1"/>
    <col min="10252" max="10252" width="11.28515625" style="15" bestFit="1" customWidth="1"/>
    <col min="10253" max="10492" width="11.42578125" style="15"/>
    <col min="10493" max="10493" width="44.7109375" style="15" customWidth="1"/>
    <col min="10494" max="10496" width="17.140625" style="15" customWidth="1"/>
    <col min="10497" max="10497" width="17.7109375" style="15" customWidth="1"/>
    <col min="10498" max="10498" width="16.140625" style="15" customWidth="1"/>
    <col min="10499" max="10499" width="14.140625" style="15" customWidth="1"/>
    <col min="10500" max="10500" width="14.28515625" style="15" customWidth="1"/>
    <col min="10501" max="10502" width="17.140625" style="15" customWidth="1"/>
    <col min="10503" max="10503" width="16.85546875" style="15" customWidth="1"/>
    <col min="10504" max="10504" width="15.28515625" style="15" bestFit="1" customWidth="1"/>
    <col min="10505" max="10505" width="15.140625" style="15" customWidth="1"/>
    <col min="10506" max="10506" width="15.85546875" style="15" customWidth="1"/>
    <col min="10507" max="10507" width="15.5703125" style="15" customWidth="1"/>
    <col min="10508" max="10508" width="11.28515625" style="15" bestFit="1" customWidth="1"/>
    <col min="10509" max="10748" width="11.42578125" style="15"/>
    <col min="10749" max="10749" width="44.7109375" style="15" customWidth="1"/>
    <col min="10750" max="10752" width="17.140625" style="15" customWidth="1"/>
    <col min="10753" max="10753" width="17.7109375" style="15" customWidth="1"/>
    <col min="10754" max="10754" width="16.140625" style="15" customWidth="1"/>
    <col min="10755" max="10755" width="14.140625" style="15" customWidth="1"/>
    <col min="10756" max="10756" width="14.28515625" style="15" customWidth="1"/>
    <col min="10757" max="10758" width="17.140625" style="15" customWidth="1"/>
    <col min="10759" max="10759" width="16.85546875" style="15" customWidth="1"/>
    <col min="10760" max="10760" width="15.28515625" style="15" bestFit="1" customWidth="1"/>
    <col min="10761" max="10761" width="15.140625" style="15" customWidth="1"/>
    <col min="10762" max="10762" width="15.85546875" style="15" customWidth="1"/>
    <col min="10763" max="10763" width="15.5703125" style="15" customWidth="1"/>
    <col min="10764" max="10764" width="11.28515625" style="15" bestFit="1" customWidth="1"/>
    <col min="10765" max="11004" width="11.42578125" style="15"/>
    <col min="11005" max="11005" width="44.7109375" style="15" customWidth="1"/>
    <col min="11006" max="11008" width="17.140625" style="15" customWidth="1"/>
    <col min="11009" max="11009" width="17.7109375" style="15" customWidth="1"/>
    <col min="11010" max="11010" width="16.140625" style="15" customWidth="1"/>
    <col min="11011" max="11011" width="14.140625" style="15" customWidth="1"/>
    <col min="11012" max="11012" width="14.28515625" style="15" customWidth="1"/>
    <col min="11013" max="11014" width="17.140625" style="15" customWidth="1"/>
    <col min="11015" max="11015" width="16.85546875" style="15" customWidth="1"/>
    <col min="11016" max="11016" width="15.28515625" style="15" bestFit="1" customWidth="1"/>
    <col min="11017" max="11017" width="15.140625" style="15" customWidth="1"/>
    <col min="11018" max="11018" width="15.85546875" style="15" customWidth="1"/>
    <col min="11019" max="11019" width="15.5703125" style="15" customWidth="1"/>
    <col min="11020" max="11020" width="11.28515625" style="15" bestFit="1" customWidth="1"/>
    <col min="11021" max="11260" width="11.42578125" style="15"/>
    <col min="11261" max="11261" width="44.7109375" style="15" customWidth="1"/>
    <col min="11262" max="11264" width="17.140625" style="15" customWidth="1"/>
    <col min="11265" max="11265" width="17.7109375" style="15" customWidth="1"/>
    <col min="11266" max="11266" width="16.140625" style="15" customWidth="1"/>
    <col min="11267" max="11267" width="14.140625" style="15" customWidth="1"/>
    <col min="11268" max="11268" width="14.28515625" style="15" customWidth="1"/>
    <col min="11269" max="11270" width="17.140625" style="15" customWidth="1"/>
    <col min="11271" max="11271" width="16.85546875" style="15" customWidth="1"/>
    <col min="11272" max="11272" width="15.28515625" style="15" bestFit="1" customWidth="1"/>
    <col min="11273" max="11273" width="15.140625" style="15" customWidth="1"/>
    <col min="11274" max="11274" width="15.85546875" style="15" customWidth="1"/>
    <col min="11275" max="11275" width="15.5703125" style="15" customWidth="1"/>
    <col min="11276" max="11276" width="11.28515625" style="15" bestFit="1" customWidth="1"/>
    <col min="11277" max="11516" width="11.42578125" style="15"/>
    <col min="11517" max="11517" width="44.7109375" style="15" customWidth="1"/>
    <col min="11518" max="11520" width="17.140625" style="15" customWidth="1"/>
    <col min="11521" max="11521" width="17.7109375" style="15" customWidth="1"/>
    <col min="11522" max="11522" width="16.140625" style="15" customWidth="1"/>
    <col min="11523" max="11523" width="14.140625" style="15" customWidth="1"/>
    <col min="11524" max="11524" width="14.28515625" style="15" customWidth="1"/>
    <col min="11525" max="11526" width="17.140625" style="15" customWidth="1"/>
    <col min="11527" max="11527" width="16.85546875" style="15" customWidth="1"/>
    <col min="11528" max="11528" width="15.28515625" style="15" bestFit="1" customWidth="1"/>
    <col min="11529" max="11529" width="15.140625" style="15" customWidth="1"/>
    <col min="11530" max="11530" width="15.85546875" style="15" customWidth="1"/>
    <col min="11531" max="11531" width="15.5703125" style="15" customWidth="1"/>
    <col min="11532" max="11532" width="11.28515625" style="15" bestFit="1" customWidth="1"/>
    <col min="11533" max="11772" width="11.42578125" style="15"/>
    <col min="11773" max="11773" width="44.7109375" style="15" customWidth="1"/>
    <col min="11774" max="11776" width="17.140625" style="15" customWidth="1"/>
    <col min="11777" max="11777" width="17.7109375" style="15" customWidth="1"/>
    <col min="11778" max="11778" width="16.140625" style="15" customWidth="1"/>
    <col min="11779" max="11779" width="14.140625" style="15" customWidth="1"/>
    <col min="11780" max="11780" width="14.28515625" style="15" customWidth="1"/>
    <col min="11781" max="11782" width="17.140625" style="15" customWidth="1"/>
    <col min="11783" max="11783" width="16.85546875" style="15" customWidth="1"/>
    <col min="11784" max="11784" width="15.28515625" style="15" bestFit="1" customWidth="1"/>
    <col min="11785" max="11785" width="15.140625" style="15" customWidth="1"/>
    <col min="11786" max="11786" width="15.85546875" style="15" customWidth="1"/>
    <col min="11787" max="11787" width="15.5703125" style="15" customWidth="1"/>
    <col min="11788" max="11788" width="11.28515625" style="15" bestFit="1" customWidth="1"/>
    <col min="11789" max="12028" width="11.42578125" style="15"/>
    <col min="12029" max="12029" width="44.7109375" style="15" customWidth="1"/>
    <col min="12030" max="12032" width="17.140625" style="15" customWidth="1"/>
    <col min="12033" max="12033" width="17.7109375" style="15" customWidth="1"/>
    <col min="12034" max="12034" width="16.140625" style="15" customWidth="1"/>
    <col min="12035" max="12035" width="14.140625" style="15" customWidth="1"/>
    <col min="12036" max="12036" width="14.28515625" style="15" customWidth="1"/>
    <col min="12037" max="12038" width="17.140625" style="15" customWidth="1"/>
    <col min="12039" max="12039" width="16.85546875" style="15" customWidth="1"/>
    <col min="12040" max="12040" width="15.28515625" style="15" bestFit="1" customWidth="1"/>
    <col min="12041" max="12041" width="15.140625" style="15" customWidth="1"/>
    <col min="12042" max="12042" width="15.85546875" style="15" customWidth="1"/>
    <col min="12043" max="12043" width="15.5703125" style="15" customWidth="1"/>
    <col min="12044" max="12044" width="11.28515625" style="15" bestFit="1" customWidth="1"/>
    <col min="12045" max="12284" width="11.42578125" style="15"/>
    <col min="12285" max="12285" width="44.7109375" style="15" customWidth="1"/>
    <col min="12286" max="12288" width="17.140625" style="15" customWidth="1"/>
    <col min="12289" max="12289" width="17.7109375" style="15" customWidth="1"/>
    <col min="12290" max="12290" width="16.140625" style="15" customWidth="1"/>
    <col min="12291" max="12291" width="14.140625" style="15" customWidth="1"/>
    <col min="12292" max="12292" width="14.28515625" style="15" customWidth="1"/>
    <col min="12293" max="12294" width="17.140625" style="15" customWidth="1"/>
    <col min="12295" max="12295" width="16.85546875" style="15" customWidth="1"/>
    <col min="12296" max="12296" width="15.28515625" style="15" bestFit="1" customWidth="1"/>
    <col min="12297" max="12297" width="15.140625" style="15" customWidth="1"/>
    <col min="12298" max="12298" width="15.85546875" style="15" customWidth="1"/>
    <col min="12299" max="12299" width="15.5703125" style="15" customWidth="1"/>
    <col min="12300" max="12300" width="11.28515625" style="15" bestFit="1" customWidth="1"/>
    <col min="12301" max="12540" width="11.42578125" style="15"/>
    <col min="12541" max="12541" width="44.7109375" style="15" customWidth="1"/>
    <col min="12542" max="12544" width="17.140625" style="15" customWidth="1"/>
    <col min="12545" max="12545" width="17.7109375" style="15" customWidth="1"/>
    <col min="12546" max="12546" width="16.140625" style="15" customWidth="1"/>
    <col min="12547" max="12547" width="14.140625" style="15" customWidth="1"/>
    <col min="12548" max="12548" width="14.28515625" style="15" customWidth="1"/>
    <col min="12549" max="12550" width="17.140625" style="15" customWidth="1"/>
    <col min="12551" max="12551" width="16.85546875" style="15" customWidth="1"/>
    <col min="12552" max="12552" width="15.28515625" style="15" bestFit="1" customWidth="1"/>
    <col min="12553" max="12553" width="15.140625" style="15" customWidth="1"/>
    <col min="12554" max="12554" width="15.85546875" style="15" customWidth="1"/>
    <col min="12555" max="12555" width="15.5703125" style="15" customWidth="1"/>
    <col min="12556" max="12556" width="11.28515625" style="15" bestFit="1" customWidth="1"/>
    <col min="12557" max="12796" width="11.42578125" style="15"/>
    <col min="12797" max="12797" width="44.7109375" style="15" customWidth="1"/>
    <col min="12798" max="12800" width="17.140625" style="15" customWidth="1"/>
    <col min="12801" max="12801" width="17.7109375" style="15" customWidth="1"/>
    <col min="12802" max="12802" width="16.140625" style="15" customWidth="1"/>
    <col min="12803" max="12803" width="14.140625" style="15" customWidth="1"/>
    <col min="12804" max="12804" width="14.28515625" style="15" customWidth="1"/>
    <col min="12805" max="12806" width="17.140625" style="15" customWidth="1"/>
    <col min="12807" max="12807" width="16.85546875" style="15" customWidth="1"/>
    <col min="12808" max="12808" width="15.28515625" style="15" bestFit="1" customWidth="1"/>
    <col min="12809" max="12809" width="15.140625" style="15" customWidth="1"/>
    <col min="12810" max="12810" width="15.85546875" style="15" customWidth="1"/>
    <col min="12811" max="12811" width="15.5703125" style="15" customWidth="1"/>
    <col min="12812" max="12812" width="11.28515625" style="15" bestFit="1" customWidth="1"/>
    <col min="12813" max="13052" width="11.42578125" style="15"/>
    <col min="13053" max="13053" width="44.7109375" style="15" customWidth="1"/>
    <col min="13054" max="13056" width="17.140625" style="15" customWidth="1"/>
    <col min="13057" max="13057" width="17.7109375" style="15" customWidth="1"/>
    <col min="13058" max="13058" width="16.140625" style="15" customWidth="1"/>
    <col min="13059" max="13059" width="14.140625" style="15" customWidth="1"/>
    <col min="13060" max="13060" width="14.28515625" style="15" customWidth="1"/>
    <col min="13061" max="13062" width="17.140625" style="15" customWidth="1"/>
    <col min="13063" max="13063" width="16.85546875" style="15" customWidth="1"/>
    <col min="13064" max="13064" width="15.28515625" style="15" bestFit="1" customWidth="1"/>
    <col min="13065" max="13065" width="15.140625" style="15" customWidth="1"/>
    <col min="13066" max="13066" width="15.85546875" style="15" customWidth="1"/>
    <col min="13067" max="13067" width="15.5703125" style="15" customWidth="1"/>
    <col min="13068" max="13068" width="11.28515625" style="15" bestFit="1" customWidth="1"/>
    <col min="13069" max="13308" width="11.42578125" style="15"/>
    <col min="13309" max="13309" width="44.7109375" style="15" customWidth="1"/>
    <col min="13310" max="13312" width="17.140625" style="15" customWidth="1"/>
    <col min="13313" max="13313" width="17.7109375" style="15" customWidth="1"/>
    <col min="13314" max="13314" width="16.140625" style="15" customWidth="1"/>
    <col min="13315" max="13315" width="14.140625" style="15" customWidth="1"/>
    <col min="13316" max="13316" width="14.28515625" style="15" customWidth="1"/>
    <col min="13317" max="13318" width="17.140625" style="15" customWidth="1"/>
    <col min="13319" max="13319" width="16.85546875" style="15" customWidth="1"/>
    <col min="13320" max="13320" width="15.28515625" style="15" bestFit="1" customWidth="1"/>
    <col min="13321" max="13321" width="15.140625" style="15" customWidth="1"/>
    <col min="13322" max="13322" width="15.85546875" style="15" customWidth="1"/>
    <col min="13323" max="13323" width="15.5703125" style="15" customWidth="1"/>
    <col min="13324" max="13324" width="11.28515625" style="15" bestFit="1" customWidth="1"/>
    <col min="13325" max="13564" width="11.42578125" style="15"/>
    <col min="13565" max="13565" width="44.7109375" style="15" customWidth="1"/>
    <col min="13566" max="13568" width="17.140625" style="15" customWidth="1"/>
    <col min="13569" max="13569" width="17.7109375" style="15" customWidth="1"/>
    <col min="13570" max="13570" width="16.140625" style="15" customWidth="1"/>
    <col min="13571" max="13571" width="14.140625" style="15" customWidth="1"/>
    <col min="13572" max="13572" width="14.28515625" style="15" customWidth="1"/>
    <col min="13573" max="13574" width="17.140625" style="15" customWidth="1"/>
    <col min="13575" max="13575" width="16.85546875" style="15" customWidth="1"/>
    <col min="13576" max="13576" width="15.28515625" style="15" bestFit="1" customWidth="1"/>
    <col min="13577" max="13577" width="15.140625" style="15" customWidth="1"/>
    <col min="13578" max="13578" width="15.85546875" style="15" customWidth="1"/>
    <col min="13579" max="13579" width="15.5703125" style="15" customWidth="1"/>
    <col min="13580" max="13580" width="11.28515625" style="15" bestFit="1" customWidth="1"/>
    <col min="13581" max="13820" width="11.42578125" style="15"/>
    <col min="13821" max="13821" width="44.7109375" style="15" customWidth="1"/>
    <col min="13822" max="13824" width="17.140625" style="15" customWidth="1"/>
    <col min="13825" max="13825" width="17.7109375" style="15" customWidth="1"/>
    <col min="13826" max="13826" width="16.140625" style="15" customWidth="1"/>
    <col min="13827" max="13827" width="14.140625" style="15" customWidth="1"/>
    <col min="13828" max="13828" width="14.28515625" style="15" customWidth="1"/>
    <col min="13829" max="13830" width="17.140625" style="15" customWidth="1"/>
    <col min="13831" max="13831" width="16.85546875" style="15" customWidth="1"/>
    <col min="13832" max="13832" width="15.28515625" style="15" bestFit="1" customWidth="1"/>
    <col min="13833" max="13833" width="15.140625" style="15" customWidth="1"/>
    <col min="13834" max="13834" width="15.85546875" style="15" customWidth="1"/>
    <col min="13835" max="13835" width="15.5703125" style="15" customWidth="1"/>
    <col min="13836" max="13836" width="11.28515625" style="15" bestFit="1" customWidth="1"/>
    <col min="13837" max="14076" width="11.42578125" style="15"/>
    <col min="14077" max="14077" width="44.7109375" style="15" customWidth="1"/>
    <col min="14078" max="14080" width="17.140625" style="15" customWidth="1"/>
    <col min="14081" max="14081" width="17.7109375" style="15" customWidth="1"/>
    <col min="14082" max="14082" width="16.140625" style="15" customWidth="1"/>
    <col min="14083" max="14083" width="14.140625" style="15" customWidth="1"/>
    <col min="14084" max="14084" width="14.28515625" style="15" customWidth="1"/>
    <col min="14085" max="14086" width="17.140625" style="15" customWidth="1"/>
    <col min="14087" max="14087" width="16.85546875" style="15" customWidth="1"/>
    <col min="14088" max="14088" width="15.28515625" style="15" bestFit="1" customWidth="1"/>
    <col min="14089" max="14089" width="15.140625" style="15" customWidth="1"/>
    <col min="14090" max="14090" width="15.85546875" style="15" customWidth="1"/>
    <col min="14091" max="14091" width="15.5703125" style="15" customWidth="1"/>
    <col min="14092" max="14092" width="11.28515625" style="15" bestFit="1" customWidth="1"/>
    <col min="14093" max="14332" width="11.42578125" style="15"/>
    <col min="14333" max="14333" width="44.7109375" style="15" customWidth="1"/>
    <col min="14334" max="14336" width="17.140625" style="15" customWidth="1"/>
    <col min="14337" max="14337" width="17.7109375" style="15" customWidth="1"/>
    <col min="14338" max="14338" width="16.140625" style="15" customWidth="1"/>
    <col min="14339" max="14339" width="14.140625" style="15" customWidth="1"/>
    <col min="14340" max="14340" width="14.28515625" style="15" customWidth="1"/>
    <col min="14341" max="14342" width="17.140625" style="15" customWidth="1"/>
    <col min="14343" max="14343" width="16.85546875" style="15" customWidth="1"/>
    <col min="14344" max="14344" width="15.28515625" style="15" bestFit="1" customWidth="1"/>
    <col min="14345" max="14345" width="15.140625" style="15" customWidth="1"/>
    <col min="14346" max="14346" width="15.85546875" style="15" customWidth="1"/>
    <col min="14347" max="14347" width="15.5703125" style="15" customWidth="1"/>
    <col min="14348" max="14348" width="11.28515625" style="15" bestFit="1" customWidth="1"/>
    <col min="14349" max="14588" width="11.42578125" style="15"/>
    <col min="14589" max="14589" width="44.7109375" style="15" customWidth="1"/>
    <col min="14590" max="14592" width="17.140625" style="15" customWidth="1"/>
    <col min="14593" max="14593" width="17.7109375" style="15" customWidth="1"/>
    <col min="14594" max="14594" width="16.140625" style="15" customWidth="1"/>
    <col min="14595" max="14595" width="14.140625" style="15" customWidth="1"/>
    <col min="14596" max="14596" width="14.28515625" style="15" customWidth="1"/>
    <col min="14597" max="14598" width="17.140625" style="15" customWidth="1"/>
    <col min="14599" max="14599" width="16.85546875" style="15" customWidth="1"/>
    <col min="14600" max="14600" width="15.28515625" style="15" bestFit="1" customWidth="1"/>
    <col min="14601" max="14601" width="15.140625" style="15" customWidth="1"/>
    <col min="14602" max="14602" width="15.85546875" style="15" customWidth="1"/>
    <col min="14603" max="14603" width="15.5703125" style="15" customWidth="1"/>
    <col min="14604" max="14604" width="11.28515625" style="15" bestFit="1" customWidth="1"/>
    <col min="14605" max="14844" width="11.42578125" style="15"/>
    <col min="14845" max="14845" width="44.7109375" style="15" customWidth="1"/>
    <col min="14846" max="14848" width="17.140625" style="15" customWidth="1"/>
    <col min="14849" max="14849" width="17.7109375" style="15" customWidth="1"/>
    <col min="14850" max="14850" width="16.140625" style="15" customWidth="1"/>
    <col min="14851" max="14851" width="14.140625" style="15" customWidth="1"/>
    <col min="14852" max="14852" width="14.28515625" style="15" customWidth="1"/>
    <col min="14853" max="14854" width="17.140625" style="15" customWidth="1"/>
    <col min="14855" max="14855" width="16.85546875" style="15" customWidth="1"/>
    <col min="14856" max="14856" width="15.28515625" style="15" bestFit="1" customWidth="1"/>
    <col min="14857" max="14857" width="15.140625" style="15" customWidth="1"/>
    <col min="14858" max="14858" width="15.85546875" style="15" customWidth="1"/>
    <col min="14859" max="14859" width="15.5703125" style="15" customWidth="1"/>
    <col min="14860" max="14860" width="11.28515625" style="15" bestFit="1" customWidth="1"/>
    <col min="14861" max="15100" width="11.42578125" style="15"/>
    <col min="15101" max="15101" width="44.7109375" style="15" customWidth="1"/>
    <col min="15102" max="15104" width="17.140625" style="15" customWidth="1"/>
    <col min="15105" max="15105" width="17.7109375" style="15" customWidth="1"/>
    <col min="15106" max="15106" width="16.140625" style="15" customWidth="1"/>
    <col min="15107" max="15107" width="14.140625" style="15" customWidth="1"/>
    <col min="15108" max="15108" width="14.28515625" style="15" customWidth="1"/>
    <col min="15109" max="15110" width="17.140625" style="15" customWidth="1"/>
    <col min="15111" max="15111" width="16.85546875" style="15" customWidth="1"/>
    <col min="15112" max="15112" width="15.28515625" style="15" bestFit="1" customWidth="1"/>
    <col min="15113" max="15113" width="15.140625" style="15" customWidth="1"/>
    <col min="15114" max="15114" width="15.85546875" style="15" customWidth="1"/>
    <col min="15115" max="15115" width="15.5703125" style="15" customWidth="1"/>
    <col min="15116" max="15116" width="11.28515625" style="15" bestFit="1" customWidth="1"/>
    <col min="15117" max="15356" width="11.42578125" style="15"/>
    <col min="15357" max="15357" width="44.7109375" style="15" customWidth="1"/>
    <col min="15358" max="15360" width="17.140625" style="15" customWidth="1"/>
    <col min="15361" max="15361" width="17.7109375" style="15" customWidth="1"/>
    <col min="15362" max="15362" width="16.140625" style="15" customWidth="1"/>
    <col min="15363" max="15363" width="14.140625" style="15" customWidth="1"/>
    <col min="15364" max="15364" width="14.28515625" style="15" customWidth="1"/>
    <col min="15365" max="15366" width="17.140625" style="15" customWidth="1"/>
    <col min="15367" max="15367" width="16.85546875" style="15" customWidth="1"/>
    <col min="15368" max="15368" width="15.28515625" style="15" bestFit="1" customWidth="1"/>
    <col min="15369" max="15369" width="15.140625" style="15" customWidth="1"/>
    <col min="15370" max="15370" width="15.85546875" style="15" customWidth="1"/>
    <col min="15371" max="15371" width="15.5703125" style="15" customWidth="1"/>
    <col min="15372" max="15372" width="11.28515625" style="15" bestFit="1" customWidth="1"/>
    <col min="15373" max="15612" width="11.42578125" style="15"/>
    <col min="15613" max="15613" width="44.7109375" style="15" customWidth="1"/>
    <col min="15614" max="15616" width="17.140625" style="15" customWidth="1"/>
    <col min="15617" max="15617" width="17.7109375" style="15" customWidth="1"/>
    <col min="15618" max="15618" width="16.140625" style="15" customWidth="1"/>
    <col min="15619" max="15619" width="14.140625" style="15" customWidth="1"/>
    <col min="15620" max="15620" width="14.28515625" style="15" customWidth="1"/>
    <col min="15621" max="15622" width="17.140625" style="15" customWidth="1"/>
    <col min="15623" max="15623" width="16.85546875" style="15" customWidth="1"/>
    <col min="15624" max="15624" width="15.28515625" style="15" bestFit="1" customWidth="1"/>
    <col min="15625" max="15625" width="15.140625" style="15" customWidth="1"/>
    <col min="15626" max="15626" width="15.85546875" style="15" customWidth="1"/>
    <col min="15627" max="15627" width="15.5703125" style="15" customWidth="1"/>
    <col min="15628" max="15628" width="11.28515625" style="15" bestFit="1" customWidth="1"/>
    <col min="15629" max="15868" width="11.42578125" style="15"/>
    <col min="15869" max="15869" width="44.7109375" style="15" customWidth="1"/>
    <col min="15870" max="15872" width="17.140625" style="15" customWidth="1"/>
    <col min="15873" max="15873" width="17.7109375" style="15" customWidth="1"/>
    <col min="15874" max="15874" width="16.140625" style="15" customWidth="1"/>
    <col min="15875" max="15875" width="14.140625" style="15" customWidth="1"/>
    <col min="15876" max="15876" width="14.28515625" style="15" customWidth="1"/>
    <col min="15877" max="15878" width="17.140625" style="15" customWidth="1"/>
    <col min="15879" max="15879" width="16.85546875" style="15" customWidth="1"/>
    <col min="15880" max="15880" width="15.28515625" style="15" bestFit="1" customWidth="1"/>
    <col min="15881" max="15881" width="15.140625" style="15" customWidth="1"/>
    <col min="15882" max="15882" width="15.85546875" style="15" customWidth="1"/>
    <col min="15883" max="15883" width="15.5703125" style="15" customWidth="1"/>
    <col min="15884" max="15884" width="11.28515625" style="15" bestFit="1" customWidth="1"/>
    <col min="15885" max="16124" width="11.42578125" style="15"/>
    <col min="16125" max="16125" width="44.7109375" style="15" customWidth="1"/>
    <col min="16126" max="16128" width="17.140625" style="15" customWidth="1"/>
    <col min="16129" max="16129" width="17.7109375" style="15" customWidth="1"/>
    <col min="16130" max="16130" width="16.140625" style="15" customWidth="1"/>
    <col min="16131" max="16131" width="14.140625" style="15" customWidth="1"/>
    <col min="16132" max="16132" width="14.28515625" style="15" customWidth="1"/>
    <col min="16133" max="16134" width="17.140625" style="15" customWidth="1"/>
    <col min="16135" max="16135" width="16.85546875" style="15" customWidth="1"/>
    <col min="16136" max="16136" width="15.28515625" style="15" bestFit="1" customWidth="1"/>
    <col min="16137" max="16137" width="15.140625" style="15" customWidth="1"/>
    <col min="16138" max="16138" width="15.85546875" style="15" customWidth="1"/>
    <col min="16139" max="16139" width="15.5703125" style="15" customWidth="1"/>
    <col min="16140" max="16140" width="11.28515625" style="15" bestFit="1" customWidth="1"/>
    <col min="16141" max="16384" width="11.42578125" style="15"/>
  </cols>
  <sheetData>
    <row r="1" spans="1:13" x14ac:dyDescent="0.2">
      <c r="A1" s="152" t="s">
        <v>62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3" x14ac:dyDescent="0.2">
      <c r="A2" s="154">
        <v>46204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3" ht="11.25" x14ac:dyDescent="0.2">
      <c r="A3" s="16"/>
      <c r="B3" s="15"/>
      <c r="C3" s="15"/>
      <c r="E3" s="15"/>
    </row>
    <row r="4" spans="1:13" ht="13.5" customHeight="1" thickBot="1" x14ac:dyDescent="0.25">
      <c r="A4" s="16"/>
      <c r="B4" s="15"/>
      <c r="C4" s="156"/>
      <c r="D4" s="156"/>
      <c r="E4" s="15"/>
    </row>
    <row r="5" spans="1:13" ht="12.75" customHeight="1" x14ac:dyDescent="0.2">
      <c r="A5" s="157" t="s">
        <v>0</v>
      </c>
      <c r="B5" s="159" t="s">
        <v>9</v>
      </c>
      <c r="C5" s="18" t="s">
        <v>10</v>
      </c>
      <c r="D5" s="18" t="s">
        <v>10</v>
      </c>
      <c r="E5" s="159" t="s">
        <v>1</v>
      </c>
      <c r="F5" s="150" t="s">
        <v>7</v>
      </c>
      <c r="G5" s="150" t="s">
        <v>8</v>
      </c>
      <c r="H5" s="150" t="s">
        <v>2</v>
      </c>
      <c r="I5" s="150" t="s">
        <v>3</v>
      </c>
      <c r="J5" s="150" t="s">
        <v>4</v>
      </c>
      <c r="K5" s="150" t="s">
        <v>5</v>
      </c>
    </row>
    <row r="6" spans="1:13" ht="23.25" customHeight="1" thickBot="1" x14ac:dyDescent="0.25">
      <c r="A6" s="158"/>
      <c r="B6" s="160"/>
      <c r="C6" s="19" t="s">
        <v>11</v>
      </c>
      <c r="D6" s="19" t="s">
        <v>12</v>
      </c>
      <c r="E6" s="160" t="s">
        <v>6</v>
      </c>
      <c r="F6" s="151" t="s">
        <v>6</v>
      </c>
      <c r="G6" s="151" t="s">
        <v>6</v>
      </c>
      <c r="H6" s="151"/>
      <c r="I6" s="151"/>
      <c r="J6" s="151"/>
      <c r="K6" s="151" t="s">
        <v>6</v>
      </c>
    </row>
    <row r="7" spans="1:13" x14ac:dyDescent="0.2">
      <c r="A7" s="1" t="s">
        <v>15</v>
      </c>
      <c r="B7" s="20">
        <v>34019708.619999997</v>
      </c>
      <c r="C7" s="20">
        <v>3669961.74</v>
      </c>
      <c r="D7" s="20">
        <v>460181.37</v>
      </c>
      <c r="E7" s="20"/>
      <c r="F7" s="20"/>
      <c r="G7" s="20"/>
      <c r="H7" s="21"/>
      <c r="I7" s="21"/>
      <c r="J7" s="21"/>
      <c r="K7" s="22">
        <v>38149851.729999997</v>
      </c>
      <c r="L7" s="17"/>
      <c r="M7" s="17"/>
    </row>
    <row r="8" spans="1:13" x14ac:dyDescent="0.2">
      <c r="A8" s="2" t="s">
        <v>16</v>
      </c>
      <c r="B8" s="20">
        <v>32155037.09</v>
      </c>
      <c r="C8" s="20">
        <v>3468805.6</v>
      </c>
      <c r="D8" s="20">
        <v>434958.13</v>
      </c>
      <c r="E8" s="20"/>
      <c r="F8" s="20"/>
      <c r="G8" s="20"/>
      <c r="H8" s="21"/>
      <c r="I8" s="21"/>
      <c r="J8" s="21"/>
      <c r="K8" s="22">
        <v>36058800.82</v>
      </c>
      <c r="L8" s="17"/>
      <c r="M8" s="17"/>
    </row>
    <row r="9" spans="1:13" x14ac:dyDescent="0.2">
      <c r="A9" s="2" t="s">
        <v>17</v>
      </c>
      <c r="B9" s="20"/>
      <c r="C9" s="20"/>
      <c r="E9" s="20"/>
      <c r="F9" s="20"/>
      <c r="G9" s="20"/>
      <c r="H9" s="21"/>
      <c r="I9" s="21"/>
      <c r="J9" s="21"/>
      <c r="K9" s="22"/>
      <c r="L9" s="17"/>
      <c r="M9" s="17"/>
    </row>
    <row r="10" spans="1:13" x14ac:dyDescent="0.2">
      <c r="A10" s="2" t="s">
        <v>18</v>
      </c>
      <c r="B10" s="20"/>
      <c r="C10" s="20"/>
      <c r="D10" s="20"/>
      <c r="E10" s="20"/>
      <c r="F10" s="20"/>
      <c r="G10" s="20"/>
      <c r="H10" s="21"/>
      <c r="I10" s="21"/>
      <c r="J10" s="21"/>
      <c r="K10" s="22"/>
      <c r="L10" s="17"/>
      <c r="M10" s="17"/>
    </row>
    <row r="11" spans="1:13" x14ac:dyDescent="0.2">
      <c r="A11" s="2" t="s">
        <v>19</v>
      </c>
      <c r="B11" s="20"/>
      <c r="C11" s="20"/>
      <c r="D11" s="20"/>
      <c r="E11" s="20"/>
      <c r="F11" s="20"/>
      <c r="G11" s="20"/>
      <c r="H11" s="21"/>
      <c r="I11" s="21"/>
      <c r="J11" s="21"/>
      <c r="K11" s="22"/>
      <c r="L11" s="17"/>
      <c r="M11" s="17"/>
    </row>
    <row r="12" spans="1:13" x14ac:dyDescent="0.2">
      <c r="A12" s="2" t="s">
        <v>20</v>
      </c>
      <c r="B12" s="20"/>
      <c r="C12" s="20"/>
      <c r="D12" s="20"/>
      <c r="E12" s="20"/>
      <c r="F12" s="20"/>
      <c r="G12" s="20"/>
      <c r="H12" s="21"/>
      <c r="I12" s="21"/>
      <c r="J12" s="21"/>
      <c r="K12" s="22"/>
      <c r="L12" s="17"/>
      <c r="M12" s="17"/>
    </row>
    <row r="13" spans="1:13" x14ac:dyDescent="0.2">
      <c r="A13" s="2" t="s">
        <v>21</v>
      </c>
      <c r="B13" s="20"/>
      <c r="C13" s="20"/>
      <c r="D13" s="20"/>
      <c r="E13" s="20"/>
      <c r="F13" s="20"/>
      <c r="G13" s="20"/>
      <c r="H13" s="21"/>
      <c r="I13" s="21"/>
      <c r="J13" s="21"/>
      <c r="K13" s="22"/>
      <c r="L13" s="17"/>
      <c r="M13" s="17"/>
    </row>
    <row r="14" spans="1:13" x14ac:dyDescent="0.2">
      <c r="A14" s="2" t="s">
        <v>22</v>
      </c>
      <c r="B14" s="20"/>
      <c r="C14" s="20"/>
      <c r="D14" s="20"/>
      <c r="E14" s="20"/>
      <c r="F14" s="20"/>
      <c r="G14" s="20"/>
      <c r="H14" s="21"/>
      <c r="I14" s="21"/>
      <c r="J14" s="21"/>
      <c r="K14" s="22"/>
      <c r="L14" s="17"/>
      <c r="M14" s="17"/>
    </row>
    <row r="15" spans="1:13" x14ac:dyDescent="0.2">
      <c r="A15" s="2" t="s">
        <v>23</v>
      </c>
      <c r="B15" s="20"/>
      <c r="C15" s="20"/>
      <c r="D15" s="20"/>
      <c r="E15" s="20"/>
      <c r="F15" s="20"/>
      <c r="G15" s="20"/>
      <c r="H15" s="21"/>
      <c r="I15" s="21"/>
      <c r="J15" s="21"/>
      <c r="K15" s="22"/>
      <c r="L15" s="17"/>
      <c r="M15" s="17"/>
    </row>
    <row r="16" spans="1:13" x14ac:dyDescent="0.2">
      <c r="A16" s="2" t="s">
        <v>24</v>
      </c>
      <c r="B16" s="20"/>
      <c r="C16" s="20"/>
      <c r="D16" s="20"/>
      <c r="E16" s="20"/>
      <c r="F16" s="20"/>
      <c r="G16" s="20"/>
      <c r="H16" s="21"/>
      <c r="I16" s="21"/>
      <c r="J16" s="21"/>
      <c r="K16" s="22"/>
      <c r="L16" s="17"/>
      <c r="M16" s="17"/>
    </row>
    <row r="17" spans="1:13" x14ac:dyDescent="0.2">
      <c r="A17" s="2" t="s">
        <v>25</v>
      </c>
      <c r="B17" s="20"/>
      <c r="C17" s="20"/>
      <c r="D17" s="20"/>
      <c r="E17" s="20"/>
      <c r="F17" s="20"/>
      <c r="G17" s="20"/>
      <c r="H17" s="21"/>
      <c r="I17" s="21"/>
      <c r="J17" s="21"/>
      <c r="K17" s="22"/>
      <c r="L17" s="17"/>
      <c r="M17" s="17"/>
    </row>
    <row r="18" spans="1:13" x14ac:dyDescent="0.2">
      <c r="A18" s="2" t="s">
        <v>26</v>
      </c>
      <c r="B18" s="20"/>
      <c r="C18" s="20"/>
      <c r="D18" s="20"/>
      <c r="E18" s="20"/>
      <c r="F18" s="20"/>
      <c r="G18" s="20"/>
      <c r="H18" s="21"/>
      <c r="I18" s="21"/>
      <c r="J18" s="21"/>
      <c r="K18" s="22"/>
      <c r="L18" s="17"/>
      <c r="M18" s="17"/>
    </row>
    <row r="19" spans="1:13" x14ac:dyDescent="0.2">
      <c r="A19" s="2" t="s">
        <v>27</v>
      </c>
      <c r="B19" s="20"/>
      <c r="C19" s="20"/>
      <c r="D19" s="20"/>
      <c r="E19" s="20"/>
      <c r="F19" s="20"/>
      <c r="G19" s="20"/>
      <c r="H19" s="21"/>
      <c r="I19" s="21"/>
      <c r="J19" s="21"/>
      <c r="K19" s="22"/>
      <c r="L19" s="17"/>
      <c r="M19" s="17"/>
    </row>
    <row r="20" spans="1:13" x14ac:dyDescent="0.2">
      <c r="A20" s="2" t="s">
        <v>28</v>
      </c>
      <c r="B20" s="20"/>
      <c r="C20" s="20"/>
      <c r="D20" s="20"/>
      <c r="E20" s="20"/>
      <c r="F20" s="20"/>
      <c r="G20" s="20"/>
      <c r="H20" s="22"/>
      <c r="I20" s="22"/>
      <c r="J20" s="22"/>
      <c r="K20" s="22"/>
      <c r="L20" s="17"/>
      <c r="M20" s="17"/>
    </row>
    <row r="21" spans="1:13" x14ac:dyDescent="0.2">
      <c r="A21" s="2" t="s">
        <v>29</v>
      </c>
      <c r="B21" s="20"/>
      <c r="C21" s="20"/>
      <c r="D21" s="20"/>
      <c r="E21" s="20"/>
      <c r="F21" s="20"/>
      <c r="G21" s="20"/>
      <c r="H21" s="22"/>
      <c r="I21" s="22"/>
      <c r="J21" s="22"/>
      <c r="K21" s="22"/>
      <c r="L21" s="17"/>
      <c r="M21" s="17"/>
    </row>
    <row r="22" spans="1:13" x14ac:dyDescent="0.2">
      <c r="A22" s="2" t="s">
        <v>30</v>
      </c>
      <c r="B22" s="20"/>
      <c r="C22" s="20"/>
      <c r="D22" s="20"/>
      <c r="E22" s="20"/>
      <c r="F22" s="20"/>
      <c r="G22" s="20"/>
      <c r="H22" s="22"/>
      <c r="I22" s="22"/>
      <c r="J22" s="22"/>
      <c r="K22" s="22"/>
      <c r="L22" s="17"/>
      <c r="M22" s="17"/>
    </row>
    <row r="23" spans="1:13" x14ac:dyDescent="0.2">
      <c r="A23" s="2" t="s">
        <v>31</v>
      </c>
      <c r="B23" s="20"/>
      <c r="C23" s="20"/>
      <c r="D23" s="20"/>
      <c r="E23" s="20"/>
      <c r="F23" s="20"/>
      <c r="G23" s="20"/>
      <c r="H23" s="22"/>
      <c r="I23" s="22"/>
      <c r="J23" s="22"/>
      <c r="K23" s="22"/>
      <c r="L23" s="17"/>
      <c r="M23" s="17"/>
    </row>
    <row r="24" spans="1:13" x14ac:dyDescent="0.2">
      <c r="A24" s="2" t="s">
        <v>32</v>
      </c>
      <c r="B24" s="20"/>
      <c r="C24" s="20"/>
      <c r="D24" s="20"/>
      <c r="E24" s="20"/>
      <c r="F24" s="20"/>
      <c r="G24" s="20"/>
      <c r="H24" s="22"/>
      <c r="I24" s="22"/>
      <c r="J24" s="22"/>
      <c r="K24" s="22"/>
      <c r="L24" s="17"/>
      <c r="M24" s="17"/>
    </row>
    <row r="25" spans="1:13" x14ac:dyDescent="0.2">
      <c r="A25" s="2" t="s">
        <v>33</v>
      </c>
      <c r="B25" s="20"/>
      <c r="C25" s="20"/>
      <c r="D25" s="20"/>
      <c r="E25" s="20"/>
      <c r="F25" s="20"/>
      <c r="G25" s="20"/>
      <c r="H25" s="22"/>
      <c r="I25" s="22"/>
      <c r="J25" s="22"/>
      <c r="K25" s="22"/>
      <c r="L25" s="17"/>
      <c r="M25" s="17"/>
    </row>
    <row r="26" spans="1:13" x14ac:dyDescent="0.2">
      <c r="A26" s="2" t="s">
        <v>34</v>
      </c>
      <c r="B26" s="20"/>
      <c r="C26" s="20"/>
      <c r="D26" s="20"/>
      <c r="E26" s="20"/>
      <c r="F26" s="20"/>
      <c r="G26" s="20"/>
      <c r="H26" s="22"/>
      <c r="I26" s="22"/>
      <c r="J26" s="22"/>
      <c r="K26" s="22"/>
      <c r="L26" s="17"/>
      <c r="M26" s="17"/>
    </row>
    <row r="27" spans="1:13" x14ac:dyDescent="0.2">
      <c r="A27" s="2" t="s">
        <v>35</v>
      </c>
      <c r="B27" s="20"/>
      <c r="C27" s="20"/>
      <c r="D27" s="20"/>
      <c r="E27" s="20"/>
      <c r="F27" s="20"/>
      <c r="G27" s="20"/>
      <c r="H27" s="22"/>
      <c r="I27" s="22"/>
      <c r="J27" s="22"/>
      <c r="K27" s="22"/>
      <c r="L27" s="17"/>
      <c r="M27" s="17"/>
    </row>
    <row r="28" spans="1:13" x14ac:dyDescent="0.2">
      <c r="A28" s="2" t="s">
        <v>36</v>
      </c>
      <c r="B28" s="20"/>
      <c r="C28" s="20"/>
      <c r="D28" s="20"/>
      <c r="E28" s="20"/>
      <c r="F28" s="20"/>
      <c r="G28" s="20"/>
      <c r="H28" s="22"/>
      <c r="I28" s="22"/>
      <c r="J28" s="22"/>
      <c r="K28" s="22"/>
      <c r="L28" s="17"/>
      <c r="M28" s="17"/>
    </row>
    <row r="29" spans="1:13" x14ac:dyDescent="0.2">
      <c r="A29" s="2" t="s">
        <v>37</v>
      </c>
      <c r="B29" s="20">
        <v>37306086.719999999</v>
      </c>
      <c r="C29" s="20">
        <v>4024488.05</v>
      </c>
      <c r="D29" s="20">
        <v>504635.89</v>
      </c>
      <c r="E29" s="20"/>
      <c r="F29" s="20"/>
      <c r="G29" s="20"/>
      <c r="H29" s="22"/>
      <c r="I29" s="22"/>
      <c r="J29" s="22"/>
      <c r="K29" s="22">
        <v>41835210.659999996</v>
      </c>
      <c r="L29" s="17"/>
      <c r="M29" s="17"/>
    </row>
    <row r="30" spans="1:13" x14ac:dyDescent="0.2">
      <c r="A30" s="2" t="s">
        <v>38</v>
      </c>
      <c r="B30" s="20">
        <v>47241157.880000003</v>
      </c>
      <c r="C30" s="20">
        <v>5096258.88</v>
      </c>
      <c r="D30" s="20">
        <v>639026.65</v>
      </c>
      <c r="E30" s="20"/>
      <c r="F30" s="20"/>
      <c r="G30" s="20"/>
      <c r="H30" s="22"/>
      <c r="I30" s="22"/>
      <c r="J30" s="22"/>
      <c r="K30" s="22">
        <v>52976443.409999996</v>
      </c>
      <c r="L30" s="17"/>
      <c r="M30" s="17"/>
    </row>
    <row r="31" spans="1:13" x14ac:dyDescent="0.2">
      <c r="A31" s="2" t="s">
        <v>39</v>
      </c>
      <c r="B31" s="20">
        <v>1283986658.9100001</v>
      </c>
      <c r="C31" s="20">
        <v>138513294.34999999</v>
      </c>
      <c r="D31" s="20">
        <v>17368365.550000001</v>
      </c>
      <c r="E31" s="20"/>
      <c r="F31" s="20"/>
      <c r="G31" s="20"/>
      <c r="H31" s="22"/>
      <c r="I31" s="22"/>
      <c r="J31" s="22"/>
      <c r="K31" s="22">
        <v>1439868318.8099999</v>
      </c>
      <c r="L31" s="17"/>
      <c r="M31" s="17"/>
    </row>
    <row r="32" spans="1:13" x14ac:dyDescent="0.2">
      <c r="A32" s="2" t="s">
        <v>40</v>
      </c>
      <c r="B32" s="20">
        <v>40166374.729999997</v>
      </c>
      <c r="C32" s="20">
        <v>4333048.83</v>
      </c>
      <c r="D32" s="20">
        <v>543326.73</v>
      </c>
      <c r="E32" s="20"/>
      <c r="F32" s="20"/>
      <c r="G32" s="20"/>
      <c r="H32" s="22"/>
      <c r="I32" s="22"/>
      <c r="J32" s="22"/>
      <c r="K32" s="22">
        <v>45042750.289999999</v>
      </c>
      <c r="L32" s="17"/>
      <c r="M32" s="17"/>
    </row>
    <row r="33" spans="1:13" x14ac:dyDescent="0.2">
      <c r="A33" s="2" t="s">
        <v>41</v>
      </c>
      <c r="B33" s="20">
        <v>64364917.469999999</v>
      </c>
      <c r="C33" s="20">
        <v>6943527.5599999996</v>
      </c>
      <c r="D33" s="20">
        <v>870658.12</v>
      </c>
      <c r="E33" s="20"/>
      <c r="F33" s="20"/>
      <c r="G33" s="20"/>
      <c r="H33" s="22"/>
      <c r="I33" s="22"/>
      <c r="J33" s="22"/>
      <c r="K33" s="22">
        <v>72179103.150000006</v>
      </c>
      <c r="L33" s="17"/>
      <c r="M33" s="17"/>
    </row>
    <row r="34" spans="1:13" x14ac:dyDescent="0.2">
      <c r="A34" s="2" t="s">
        <v>42</v>
      </c>
      <c r="B34" s="20">
        <v>46996472.479999997</v>
      </c>
      <c r="C34" s="20">
        <v>5069862.82</v>
      </c>
      <c r="D34" s="20">
        <v>635716.81999999995</v>
      </c>
      <c r="E34" s="20"/>
      <c r="F34" s="20"/>
      <c r="G34" s="20"/>
      <c r="H34" s="22"/>
      <c r="I34" s="22"/>
      <c r="J34" s="22"/>
      <c r="K34" s="22">
        <v>52702052.119999997</v>
      </c>
      <c r="L34" s="17"/>
      <c r="M34" s="17"/>
    </row>
    <row r="35" spans="1:13" x14ac:dyDescent="0.2">
      <c r="A35" s="2" t="s">
        <v>43</v>
      </c>
      <c r="B35" s="20">
        <v>66647241.670000002</v>
      </c>
      <c r="C35" s="20">
        <v>7189739.0300000003</v>
      </c>
      <c r="D35" s="20">
        <v>901530.91</v>
      </c>
      <c r="E35" s="20"/>
      <c r="F35" s="20"/>
      <c r="G35" s="20"/>
      <c r="H35" s="22"/>
      <c r="I35" s="22"/>
      <c r="J35" s="22"/>
      <c r="K35" s="22">
        <v>74738511.609999999</v>
      </c>
      <c r="L35" s="17"/>
      <c r="M35" s="17"/>
    </row>
    <row r="36" spans="1:13" x14ac:dyDescent="0.2">
      <c r="A36" s="2" t="s">
        <v>44</v>
      </c>
      <c r="B36" s="20">
        <v>39533567.649999999</v>
      </c>
      <c r="C36" s="20">
        <v>4264783.17</v>
      </c>
      <c r="D36" s="20">
        <v>534766.81000000006</v>
      </c>
      <c r="E36" s="20"/>
      <c r="F36" s="20"/>
      <c r="G36" s="20"/>
      <c r="H36" s="22"/>
      <c r="I36" s="22"/>
      <c r="J36" s="22"/>
      <c r="K36" s="22">
        <v>44333117.630000003</v>
      </c>
      <c r="L36" s="17"/>
      <c r="M36" s="17"/>
    </row>
    <row r="37" spans="1:13" x14ac:dyDescent="0.2">
      <c r="A37" s="2" t="s">
        <v>45</v>
      </c>
      <c r="B37" s="20">
        <v>253363298.69999999</v>
      </c>
      <c r="C37" s="20">
        <v>27332203.899999999</v>
      </c>
      <c r="D37" s="20">
        <v>3427221.27</v>
      </c>
      <c r="E37" s="20"/>
      <c r="F37" s="20"/>
      <c r="G37" s="20"/>
      <c r="H37" s="21"/>
      <c r="I37" s="21"/>
      <c r="J37" s="21"/>
      <c r="K37" s="22">
        <v>284122723.87</v>
      </c>
      <c r="L37" s="17"/>
      <c r="M37" s="17"/>
    </row>
    <row r="38" spans="1:13" x14ac:dyDescent="0.2">
      <c r="A38" s="2" t="s">
        <v>46</v>
      </c>
      <c r="B38" s="20">
        <v>82766947.349999994</v>
      </c>
      <c r="C38" s="20">
        <v>8928692.8800000008</v>
      </c>
      <c r="D38" s="20">
        <v>1119580.6299999999</v>
      </c>
      <c r="E38" s="20"/>
      <c r="F38" s="20"/>
      <c r="G38" s="20"/>
      <c r="H38" s="21"/>
      <c r="I38" s="21"/>
      <c r="J38" s="21"/>
      <c r="K38" s="22">
        <v>92815220.859999999</v>
      </c>
      <c r="L38" s="17"/>
      <c r="M38" s="17"/>
    </row>
    <row r="39" spans="1:13" x14ac:dyDescent="0.2">
      <c r="A39" s="2" t="s">
        <v>47</v>
      </c>
      <c r="B39" s="20">
        <v>50991594.509999998</v>
      </c>
      <c r="C39" s="20">
        <v>5500846.6699999999</v>
      </c>
      <c r="D39" s="20">
        <v>689758.45</v>
      </c>
      <c r="E39" s="20"/>
      <c r="F39" s="20"/>
      <c r="G39" s="23"/>
      <c r="H39" s="21"/>
      <c r="I39" s="21"/>
      <c r="J39" s="21"/>
      <c r="K39" s="22">
        <v>57182199.630000003</v>
      </c>
      <c r="L39" s="17"/>
      <c r="M39" s="17"/>
    </row>
    <row r="40" spans="1:13" x14ac:dyDescent="0.2">
      <c r="A40" s="2" t="s">
        <v>48</v>
      </c>
      <c r="B40" s="20">
        <v>36002504.140000001</v>
      </c>
      <c r="C40" s="20">
        <v>3883860.8</v>
      </c>
      <c r="D40" s="20">
        <v>487002.45</v>
      </c>
      <c r="E40" s="20"/>
      <c r="F40" s="20"/>
      <c r="G40" s="24"/>
      <c r="H40" s="21"/>
      <c r="I40" s="21"/>
      <c r="J40" s="21"/>
      <c r="K40" s="22">
        <v>40373367.390000001</v>
      </c>
      <c r="L40" s="17"/>
      <c r="M40" s="17"/>
    </row>
    <row r="41" spans="1:13" x14ac:dyDescent="0.2">
      <c r="A41" s="2" t="s">
        <v>49</v>
      </c>
      <c r="B41" s="20">
        <v>46507101.670000002</v>
      </c>
      <c r="C41" s="20">
        <v>5017070.71</v>
      </c>
      <c r="D41" s="20">
        <v>629097.15</v>
      </c>
      <c r="E41" s="20"/>
      <c r="F41" s="20"/>
      <c r="G41" s="20"/>
      <c r="H41" s="21"/>
      <c r="I41" s="21"/>
      <c r="J41" s="21"/>
      <c r="K41" s="22">
        <v>52153269.530000001</v>
      </c>
      <c r="L41" s="17"/>
      <c r="M41" s="17"/>
    </row>
    <row r="42" spans="1:13" x14ac:dyDescent="0.2">
      <c r="A42" s="2" t="s">
        <v>50</v>
      </c>
      <c r="B42" s="20">
        <v>66254901.280000001</v>
      </c>
      <c r="C42" s="20">
        <v>7147414.3300000001</v>
      </c>
      <c r="D42" s="20">
        <v>896223.75</v>
      </c>
      <c r="E42" s="20"/>
      <c r="F42" s="20"/>
      <c r="G42" s="20"/>
      <c r="H42" s="21"/>
      <c r="I42" s="21"/>
      <c r="J42" s="21"/>
      <c r="K42" s="22">
        <v>74298539.359999999</v>
      </c>
      <c r="L42" s="17"/>
      <c r="M42" s="17"/>
    </row>
    <row r="43" spans="1:13" x14ac:dyDescent="0.2">
      <c r="A43" s="2" t="s">
        <v>51</v>
      </c>
      <c r="B43" s="20">
        <v>37149994.310000002</v>
      </c>
      <c r="C43" s="20">
        <v>4007649.19</v>
      </c>
      <c r="D43" s="20">
        <v>502524.44</v>
      </c>
      <c r="E43" s="20"/>
      <c r="F43" s="20"/>
      <c r="G43" s="20"/>
      <c r="H43" s="21"/>
      <c r="I43" s="21"/>
      <c r="J43" s="21"/>
      <c r="K43" s="22">
        <v>41660167.939999998</v>
      </c>
      <c r="L43" s="17"/>
      <c r="M43" s="17"/>
    </row>
    <row r="44" spans="1:13" x14ac:dyDescent="0.2">
      <c r="A44" s="2" t="s">
        <v>52</v>
      </c>
      <c r="B44" s="20">
        <v>539489129.27999997</v>
      </c>
      <c r="C44" s="20">
        <v>58198748.43</v>
      </c>
      <c r="D44" s="20">
        <v>7297618.2000000002</v>
      </c>
      <c r="E44" s="20"/>
      <c r="F44" s="20"/>
      <c r="G44" s="20"/>
      <c r="H44" s="21"/>
      <c r="I44" s="21"/>
      <c r="J44" s="21"/>
      <c r="K44" s="22">
        <v>604985495.90999997</v>
      </c>
      <c r="L44" s="17"/>
      <c r="M44" s="17"/>
    </row>
    <row r="45" spans="1:13" x14ac:dyDescent="0.2">
      <c r="A45" s="2" t="s">
        <v>53</v>
      </c>
      <c r="B45" s="20">
        <v>85331925.379999995</v>
      </c>
      <c r="C45" s="20">
        <v>9205396.3399999999</v>
      </c>
      <c r="D45" s="20">
        <v>1154276.8500000001</v>
      </c>
      <c r="E45" s="20"/>
      <c r="F45" s="20"/>
      <c r="G45" s="20"/>
      <c r="H45" s="21"/>
      <c r="I45" s="21"/>
      <c r="J45" s="21"/>
      <c r="K45" s="22">
        <v>95691598.569999993</v>
      </c>
      <c r="L45" s="17"/>
      <c r="M45" s="17"/>
    </row>
    <row r="46" spans="1:13" x14ac:dyDescent="0.2">
      <c r="A46" s="2" t="s">
        <v>54</v>
      </c>
      <c r="B46" s="20">
        <v>226675714.77000001</v>
      </c>
      <c r="C46" s="20">
        <v>24453213.579999998</v>
      </c>
      <c r="D46" s="20">
        <v>3066220.86</v>
      </c>
      <c r="E46" s="20"/>
      <c r="F46" s="20"/>
      <c r="G46" s="20"/>
      <c r="H46" s="21"/>
      <c r="I46" s="21"/>
      <c r="J46" s="21"/>
      <c r="K46" s="22">
        <v>254195149.21000001</v>
      </c>
      <c r="L46" s="17"/>
      <c r="M46" s="17"/>
    </row>
    <row r="47" spans="1:13" x14ac:dyDescent="0.2">
      <c r="A47" s="2" t="s">
        <v>55</v>
      </c>
      <c r="B47" s="20">
        <v>52151740.82</v>
      </c>
      <c r="C47" s="20">
        <v>5626000.3799999999</v>
      </c>
      <c r="D47" s="20">
        <v>705451.64</v>
      </c>
      <c r="E47" s="20"/>
      <c r="F47" s="20"/>
      <c r="G47" s="20"/>
      <c r="H47" s="21"/>
      <c r="I47" s="21"/>
      <c r="J47" s="21"/>
      <c r="K47" s="22">
        <v>58483192.840000004</v>
      </c>
      <c r="L47" s="17"/>
      <c r="M47" s="17"/>
    </row>
    <row r="48" spans="1:13" x14ac:dyDescent="0.2">
      <c r="A48" s="2" t="s">
        <v>56</v>
      </c>
      <c r="B48" s="20">
        <v>40630433.25</v>
      </c>
      <c r="C48" s="20">
        <v>4383110.3099999996</v>
      </c>
      <c r="D48" s="20">
        <v>549604.01</v>
      </c>
      <c r="E48" s="20"/>
      <c r="F48" s="20"/>
      <c r="G48" s="20"/>
      <c r="H48" s="21"/>
      <c r="I48" s="21"/>
      <c r="J48" s="21"/>
      <c r="K48" s="22">
        <v>45563147.57</v>
      </c>
      <c r="L48" s="17"/>
      <c r="M48" s="17"/>
    </row>
    <row r="49" spans="1:13" x14ac:dyDescent="0.2">
      <c r="A49" s="2" t="s">
        <v>57</v>
      </c>
      <c r="B49" s="20">
        <v>47393031.579999998</v>
      </c>
      <c r="C49" s="20">
        <v>5112642.63</v>
      </c>
      <c r="D49" s="20">
        <v>641081.04</v>
      </c>
      <c r="E49" s="20"/>
      <c r="F49" s="20"/>
      <c r="G49" s="20"/>
      <c r="H49" s="21"/>
      <c r="I49" s="21"/>
      <c r="J49" s="21"/>
      <c r="K49" s="22">
        <v>53146755.25</v>
      </c>
      <c r="L49" s="17"/>
      <c r="M49" s="17"/>
    </row>
    <row r="50" spans="1:13" x14ac:dyDescent="0.2">
      <c r="A50" s="2" t="s">
        <v>58</v>
      </c>
      <c r="B50" s="20">
        <v>119144917.03</v>
      </c>
      <c r="C50" s="20">
        <v>12853057.970000001</v>
      </c>
      <c r="D50" s="20">
        <v>1611661.97</v>
      </c>
      <c r="E50" s="20"/>
      <c r="F50" s="20"/>
      <c r="G50" s="20"/>
      <c r="H50" s="21"/>
      <c r="I50" s="21"/>
      <c r="J50" s="21"/>
      <c r="K50" s="22">
        <v>133609636.97</v>
      </c>
      <c r="L50" s="17"/>
      <c r="M50" s="17"/>
    </row>
    <row r="51" spans="1:13" x14ac:dyDescent="0.2">
      <c r="A51" s="2" t="s">
        <v>59</v>
      </c>
      <c r="B51" s="20">
        <v>41942453.259999998</v>
      </c>
      <c r="C51" s="20">
        <v>4524647.7699999996</v>
      </c>
      <c r="D51" s="20">
        <v>567351.57999999996</v>
      </c>
      <c r="E51" s="20"/>
      <c r="F51" s="20"/>
      <c r="G51" s="20"/>
      <c r="H51" s="21"/>
      <c r="I51" s="21"/>
      <c r="J51" s="21"/>
      <c r="K51" s="22">
        <v>47034452.609999999</v>
      </c>
      <c r="L51" s="17"/>
      <c r="M51" s="17"/>
    </row>
    <row r="52" spans="1:13" x14ac:dyDescent="0.2">
      <c r="A52" s="2" t="s">
        <v>60</v>
      </c>
      <c r="B52" s="20">
        <v>722598185.95000005</v>
      </c>
      <c r="C52" s="20">
        <v>77952099.049999997</v>
      </c>
      <c r="D52" s="20">
        <v>9774517.0199999996</v>
      </c>
      <c r="E52" s="20"/>
      <c r="F52" s="20"/>
      <c r="G52" s="20"/>
      <c r="H52" s="21"/>
      <c r="I52" s="21"/>
      <c r="J52" s="21"/>
      <c r="K52" s="22">
        <v>810324802.01999998</v>
      </c>
      <c r="L52" s="17"/>
      <c r="M52" s="17"/>
    </row>
    <row r="53" spans="1:13" ht="13.5" thickBot="1" x14ac:dyDescent="0.25">
      <c r="A53" s="4" t="s">
        <v>61</v>
      </c>
      <c r="B53" s="20">
        <v>77902770.260000005</v>
      </c>
      <c r="C53" s="20">
        <v>8403957.5299999993</v>
      </c>
      <c r="D53" s="20">
        <v>1053783.3700000001</v>
      </c>
      <c r="E53" s="20"/>
      <c r="F53" s="20"/>
      <c r="G53" s="20"/>
      <c r="H53" s="21"/>
      <c r="I53" s="21"/>
      <c r="J53" s="21"/>
      <c r="K53" s="22">
        <v>87360511.159999996</v>
      </c>
      <c r="L53" s="17"/>
      <c r="M53" s="17"/>
    </row>
    <row r="54" spans="1:13" s="26" customFormat="1" ht="13.5" thickBot="1" x14ac:dyDescent="0.25">
      <c r="A54" s="5" t="s">
        <v>13</v>
      </c>
      <c r="B54" s="25">
        <v>4218713866.7600002</v>
      </c>
      <c r="C54" s="25">
        <v>455104382.5</v>
      </c>
      <c r="D54" s="25">
        <v>57066141.659999996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4730884390.9200001</v>
      </c>
      <c r="L54" s="17"/>
      <c r="M54" s="17"/>
    </row>
    <row r="55" spans="1:13" x14ac:dyDescent="0.2">
      <c r="F55" s="17"/>
      <c r="G55" s="17"/>
      <c r="H55" s="17"/>
      <c r="I55" s="17"/>
      <c r="J55" s="17"/>
    </row>
    <row r="56" spans="1:13" x14ac:dyDescent="0.2">
      <c r="F56" s="17"/>
      <c r="G56" s="17"/>
      <c r="H56" s="17"/>
      <c r="I56" s="17"/>
      <c r="J56" s="17"/>
      <c r="K56" s="17"/>
    </row>
    <row r="57" spans="1:13" x14ac:dyDescent="0.2">
      <c r="F57" s="17"/>
      <c r="G57" s="17"/>
      <c r="H57" s="17"/>
      <c r="I57" s="17"/>
      <c r="J57" s="17"/>
    </row>
    <row r="58" spans="1:13" x14ac:dyDescent="0.2">
      <c r="F58" s="17"/>
      <c r="G58" s="17"/>
      <c r="H58" s="17"/>
      <c r="I58" s="17"/>
      <c r="J58" s="17"/>
    </row>
    <row r="59" spans="1:13" x14ac:dyDescent="0.2">
      <c r="F59" s="17"/>
      <c r="G59" s="17"/>
      <c r="H59" s="17"/>
      <c r="I59" s="17"/>
      <c r="J59" s="17"/>
    </row>
    <row r="60" spans="1:13" x14ac:dyDescent="0.2">
      <c r="G60" s="17"/>
      <c r="H60" s="17"/>
      <c r="I60" s="17"/>
      <c r="J60" s="17"/>
    </row>
    <row r="61" spans="1:13" x14ac:dyDescent="0.2">
      <c r="G61" s="17"/>
      <c r="H61" s="17"/>
      <c r="I61" s="17"/>
      <c r="J61" s="17"/>
    </row>
    <row r="62" spans="1:13" x14ac:dyDescent="0.2">
      <c r="G62" s="17"/>
      <c r="H62" s="17"/>
      <c r="I62" s="17"/>
      <c r="J62" s="17"/>
    </row>
    <row r="63" spans="1:13" x14ac:dyDescent="0.2">
      <c r="G63" s="17"/>
      <c r="H63" s="17"/>
      <c r="I63" s="17"/>
      <c r="J63" s="17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D795B-6A6E-4494-94D0-174312A5D0EA}">
  <dimension ref="A1:M63"/>
  <sheetViews>
    <sheetView workbookViewId="0">
      <pane xSplit="1" ySplit="6" topLeftCell="B37" activePane="bottomRight" state="frozen"/>
      <selection pane="topRight" activeCell="B1" sqref="B1"/>
      <selection pane="bottomLeft" activeCell="A7" sqref="A7"/>
      <selection pane="bottomRight" activeCell="B51" sqref="B51"/>
    </sheetView>
  </sheetViews>
  <sheetFormatPr baseColWidth="10" defaultRowHeight="12.75" x14ac:dyDescent="0.2"/>
  <cols>
    <col min="1" max="1" width="44.7109375" style="3" customWidth="1"/>
    <col min="2" max="4" width="17.140625" style="29" customWidth="1"/>
    <col min="5" max="5" width="17.7109375" style="29" customWidth="1"/>
    <col min="6" max="6" width="16.140625" style="27" customWidth="1"/>
    <col min="7" max="7" width="14.140625" style="27" customWidth="1"/>
    <col min="8" max="8" width="14.28515625" style="27" customWidth="1"/>
    <col min="9" max="10" width="17.140625" style="27" customWidth="1"/>
    <col min="11" max="11" width="16.85546875" style="27" customWidth="1"/>
    <col min="12" max="12" width="11.28515625" style="27" bestFit="1" customWidth="1"/>
    <col min="13" max="252" width="11.42578125" style="27"/>
    <col min="253" max="253" width="44.7109375" style="27" customWidth="1"/>
    <col min="254" max="256" width="17.140625" style="27" customWidth="1"/>
    <col min="257" max="257" width="17.7109375" style="27" customWidth="1"/>
    <col min="258" max="258" width="16.140625" style="27" customWidth="1"/>
    <col min="259" max="259" width="14.140625" style="27" customWidth="1"/>
    <col min="260" max="260" width="14.28515625" style="27" customWidth="1"/>
    <col min="261" max="262" width="17.140625" style="27" customWidth="1"/>
    <col min="263" max="263" width="16.85546875" style="27" customWidth="1"/>
    <col min="264" max="264" width="15.28515625" style="27" bestFit="1" customWidth="1"/>
    <col min="265" max="265" width="15.140625" style="27" customWidth="1"/>
    <col min="266" max="266" width="15.85546875" style="27" customWidth="1"/>
    <col min="267" max="267" width="15.5703125" style="27" customWidth="1"/>
    <col min="268" max="268" width="11.28515625" style="27" bestFit="1" customWidth="1"/>
    <col min="269" max="508" width="11.42578125" style="27"/>
    <col min="509" max="509" width="44.7109375" style="27" customWidth="1"/>
    <col min="510" max="512" width="17.140625" style="27" customWidth="1"/>
    <col min="513" max="513" width="17.7109375" style="27" customWidth="1"/>
    <col min="514" max="514" width="16.140625" style="27" customWidth="1"/>
    <col min="515" max="515" width="14.140625" style="27" customWidth="1"/>
    <col min="516" max="516" width="14.28515625" style="27" customWidth="1"/>
    <col min="517" max="518" width="17.140625" style="27" customWidth="1"/>
    <col min="519" max="519" width="16.85546875" style="27" customWidth="1"/>
    <col min="520" max="520" width="15.28515625" style="27" bestFit="1" customWidth="1"/>
    <col min="521" max="521" width="15.140625" style="27" customWidth="1"/>
    <col min="522" max="522" width="15.85546875" style="27" customWidth="1"/>
    <col min="523" max="523" width="15.5703125" style="27" customWidth="1"/>
    <col min="524" max="524" width="11.28515625" style="27" bestFit="1" customWidth="1"/>
    <col min="525" max="764" width="11.42578125" style="27"/>
    <col min="765" max="765" width="44.7109375" style="27" customWidth="1"/>
    <col min="766" max="768" width="17.140625" style="27" customWidth="1"/>
    <col min="769" max="769" width="17.7109375" style="27" customWidth="1"/>
    <col min="770" max="770" width="16.140625" style="27" customWidth="1"/>
    <col min="771" max="771" width="14.140625" style="27" customWidth="1"/>
    <col min="772" max="772" width="14.28515625" style="27" customWidth="1"/>
    <col min="773" max="774" width="17.140625" style="27" customWidth="1"/>
    <col min="775" max="775" width="16.85546875" style="27" customWidth="1"/>
    <col min="776" max="776" width="15.28515625" style="27" bestFit="1" customWidth="1"/>
    <col min="777" max="777" width="15.140625" style="27" customWidth="1"/>
    <col min="778" max="778" width="15.85546875" style="27" customWidth="1"/>
    <col min="779" max="779" width="15.5703125" style="27" customWidth="1"/>
    <col min="780" max="780" width="11.28515625" style="27" bestFit="1" customWidth="1"/>
    <col min="781" max="1020" width="11.42578125" style="27"/>
    <col min="1021" max="1021" width="44.7109375" style="27" customWidth="1"/>
    <col min="1022" max="1024" width="17.140625" style="27" customWidth="1"/>
    <col min="1025" max="1025" width="17.7109375" style="27" customWidth="1"/>
    <col min="1026" max="1026" width="16.140625" style="27" customWidth="1"/>
    <col min="1027" max="1027" width="14.140625" style="27" customWidth="1"/>
    <col min="1028" max="1028" width="14.28515625" style="27" customWidth="1"/>
    <col min="1029" max="1030" width="17.140625" style="27" customWidth="1"/>
    <col min="1031" max="1031" width="16.85546875" style="27" customWidth="1"/>
    <col min="1032" max="1032" width="15.28515625" style="27" bestFit="1" customWidth="1"/>
    <col min="1033" max="1033" width="15.140625" style="27" customWidth="1"/>
    <col min="1034" max="1034" width="15.85546875" style="27" customWidth="1"/>
    <col min="1035" max="1035" width="15.5703125" style="27" customWidth="1"/>
    <col min="1036" max="1036" width="11.28515625" style="27" bestFit="1" customWidth="1"/>
    <col min="1037" max="1276" width="11.42578125" style="27"/>
    <col min="1277" max="1277" width="44.7109375" style="27" customWidth="1"/>
    <col min="1278" max="1280" width="17.140625" style="27" customWidth="1"/>
    <col min="1281" max="1281" width="17.7109375" style="27" customWidth="1"/>
    <col min="1282" max="1282" width="16.140625" style="27" customWidth="1"/>
    <col min="1283" max="1283" width="14.140625" style="27" customWidth="1"/>
    <col min="1284" max="1284" width="14.28515625" style="27" customWidth="1"/>
    <col min="1285" max="1286" width="17.140625" style="27" customWidth="1"/>
    <col min="1287" max="1287" width="16.85546875" style="27" customWidth="1"/>
    <col min="1288" max="1288" width="15.28515625" style="27" bestFit="1" customWidth="1"/>
    <col min="1289" max="1289" width="15.140625" style="27" customWidth="1"/>
    <col min="1290" max="1290" width="15.85546875" style="27" customWidth="1"/>
    <col min="1291" max="1291" width="15.5703125" style="27" customWidth="1"/>
    <col min="1292" max="1292" width="11.28515625" style="27" bestFit="1" customWidth="1"/>
    <col min="1293" max="1532" width="11.42578125" style="27"/>
    <col min="1533" max="1533" width="44.7109375" style="27" customWidth="1"/>
    <col min="1534" max="1536" width="17.140625" style="27" customWidth="1"/>
    <col min="1537" max="1537" width="17.7109375" style="27" customWidth="1"/>
    <col min="1538" max="1538" width="16.140625" style="27" customWidth="1"/>
    <col min="1539" max="1539" width="14.140625" style="27" customWidth="1"/>
    <col min="1540" max="1540" width="14.28515625" style="27" customWidth="1"/>
    <col min="1541" max="1542" width="17.140625" style="27" customWidth="1"/>
    <col min="1543" max="1543" width="16.85546875" style="27" customWidth="1"/>
    <col min="1544" max="1544" width="15.28515625" style="27" bestFit="1" customWidth="1"/>
    <col min="1545" max="1545" width="15.140625" style="27" customWidth="1"/>
    <col min="1546" max="1546" width="15.85546875" style="27" customWidth="1"/>
    <col min="1547" max="1547" width="15.5703125" style="27" customWidth="1"/>
    <col min="1548" max="1548" width="11.28515625" style="27" bestFit="1" customWidth="1"/>
    <col min="1549" max="1788" width="11.42578125" style="27"/>
    <col min="1789" max="1789" width="44.7109375" style="27" customWidth="1"/>
    <col min="1790" max="1792" width="17.140625" style="27" customWidth="1"/>
    <col min="1793" max="1793" width="17.7109375" style="27" customWidth="1"/>
    <col min="1794" max="1794" width="16.140625" style="27" customWidth="1"/>
    <col min="1795" max="1795" width="14.140625" style="27" customWidth="1"/>
    <col min="1796" max="1796" width="14.28515625" style="27" customWidth="1"/>
    <col min="1797" max="1798" width="17.140625" style="27" customWidth="1"/>
    <col min="1799" max="1799" width="16.85546875" style="27" customWidth="1"/>
    <col min="1800" max="1800" width="15.28515625" style="27" bestFit="1" customWidth="1"/>
    <col min="1801" max="1801" width="15.140625" style="27" customWidth="1"/>
    <col min="1802" max="1802" width="15.85546875" style="27" customWidth="1"/>
    <col min="1803" max="1803" width="15.5703125" style="27" customWidth="1"/>
    <col min="1804" max="1804" width="11.28515625" style="27" bestFit="1" customWidth="1"/>
    <col min="1805" max="2044" width="11.42578125" style="27"/>
    <col min="2045" max="2045" width="44.7109375" style="27" customWidth="1"/>
    <col min="2046" max="2048" width="17.140625" style="27" customWidth="1"/>
    <col min="2049" max="2049" width="17.7109375" style="27" customWidth="1"/>
    <col min="2050" max="2050" width="16.140625" style="27" customWidth="1"/>
    <col min="2051" max="2051" width="14.140625" style="27" customWidth="1"/>
    <col min="2052" max="2052" width="14.28515625" style="27" customWidth="1"/>
    <col min="2053" max="2054" width="17.140625" style="27" customWidth="1"/>
    <col min="2055" max="2055" width="16.85546875" style="27" customWidth="1"/>
    <col min="2056" max="2056" width="15.28515625" style="27" bestFit="1" customWidth="1"/>
    <col min="2057" max="2057" width="15.140625" style="27" customWidth="1"/>
    <col min="2058" max="2058" width="15.85546875" style="27" customWidth="1"/>
    <col min="2059" max="2059" width="15.5703125" style="27" customWidth="1"/>
    <col min="2060" max="2060" width="11.28515625" style="27" bestFit="1" customWidth="1"/>
    <col min="2061" max="2300" width="11.42578125" style="27"/>
    <col min="2301" max="2301" width="44.7109375" style="27" customWidth="1"/>
    <col min="2302" max="2304" width="17.140625" style="27" customWidth="1"/>
    <col min="2305" max="2305" width="17.7109375" style="27" customWidth="1"/>
    <col min="2306" max="2306" width="16.140625" style="27" customWidth="1"/>
    <col min="2307" max="2307" width="14.140625" style="27" customWidth="1"/>
    <col min="2308" max="2308" width="14.28515625" style="27" customWidth="1"/>
    <col min="2309" max="2310" width="17.140625" style="27" customWidth="1"/>
    <col min="2311" max="2311" width="16.85546875" style="27" customWidth="1"/>
    <col min="2312" max="2312" width="15.28515625" style="27" bestFit="1" customWidth="1"/>
    <col min="2313" max="2313" width="15.140625" style="27" customWidth="1"/>
    <col min="2314" max="2314" width="15.85546875" style="27" customWidth="1"/>
    <col min="2315" max="2315" width="15.5703125" style="27" customWidth="1"/>
    <col min="2316" max="2316" width="11.28515625" style="27" bestFit="1" customWidth="1"/>
    <col min="2317" max="2556" width="11.42578125" style="27"/>
    <col min="2557" max="2557" width="44.7109375" style="27" customWidth="1"/>
    <col min="2558" max="2560" width="17.140625" style="27" customWidth="1"/>
    <col min="2561" max="2561" width="17.7109375" style="27" customWidth="1"/>
    <col min="2562" max="2562" width="16.140625" style="27" customWidth="1"/>
    <col min="2563" max="2563" width="14.140625" style="27" customWidth="1"/>
    <col min="2564" max="2564" width="14.28515625" style="27" customWidth="1"/>
    <col min="2565" max="2566" width="17.140625" style="27" customWidth="1"/>
    <col min="2567" max="2567" width="16.85546875" style="27" customWidth="1"/>
    <col min="2568" max="2568" width="15.28515625" style="27" bestFit="1" customWidth="1"/>
    <col min="2569" max="2569" width="15.140625" style="27" customWidth="1"/>
    <col min="2570" max="2570" width="15.85546875" style="27" customWidth="1"/>
    <col min="2571" max="2571" width="15.5703125" style="27" customWidth="1"/>
    <col min="2572" max="2572" width="11.28515625" style="27" bestFit="1" customWidth="1"/>
    <col min="2573" max="2812" width="11.42578125" style="27"/>
    <col min="2813" max="2813" width="44.7109375" style="27" customWidth="1"/>
    <col min="2814" max="2816" width="17.140625" style="27" customWidth="1"/>
    <col min="2817" max="2817" width="17.7109375" style="27" customWidth="1"/>
    <col min="2818" max="2818" width="16.140625" style="27" customWidth="1"/>
    <col min="2819" max="2819" width="14.140625" style="27" customWidth="1"/>
    <col min="2820" max="2820" width="14.28515625" style="27" customWidth="1"/>
    <col min="2821" max="2822" width="17.140625" style="27" customWidth="1"/>
    <col min="2823" max="2823" width="16.85546875" style="27" customWidth="1"/>
    <col min="2824" max="2824" width="15.28515625" style="27" bestFit="1" customWidth="1"/>
    <col min="2825" max="2825" width="15.140625" style="27" customWidth="1"/>
    <col min="2826" max="2826" width="15.85546875" style="27" customWidth="1"/>
    <col min="2827" max="2827" width="15.5703125" style="27" customWidth="1"/>
    <col min="2828" max="2828" width="11.28515625" style="27" bestFit="1" customWidth="1"/>
    <col min="2829" max="3068" width="11.42578125" style="27"/>
    <col min="3069" max="3069" width="44.7109375" style="27" customWidth="1"/>
    <col min="3070" max="3072" width="17.140625" style="27" customWidth="1"/>
    <col min="3073" max="3073" width="17.7109375" style="27" customWidth="1"/>
    <col min="3074" max="3074" width="16.140625" style="27" customWidth="1"/>
    <col min="3075" max="3075" width="14.140625" style="27" customWidth="1"/>
    <col min="3076" max="3076" width="14.28515625" style="27" customWidth="1"/>
    <col min="3077" max="3078" width="17.140625" style="27" customWidth="1"/>
    <col min="3079" max="3079" width="16.85546875" style="27" customWidth="1"/>
    <col min="3080" max="3080" width="15.28515625" style="27" bestFit="1" customWidth="1"/>
    <col min="3081" max="3081" width="15.140625" style="27" customWidth="1"/>
    <col min="3082" max="3082" width="15.85546875" style="27" customWidth="1"/>
    <col min="3083" max="3083" width="15.5703125" style="27" customWidth="1"/>
    <col min="3084" max="3084" width="11.28515625" style="27" bestFit="1" customWidth="1"/>
    <col min="3085" max="3324" width="11.42578125" style="27"/>
    <col min="3325" max="3325" width="44.7109375" style="27" customWidth="1"/>
    <col min="3326" max="3328" width="17.140625" style="27" customWidth="1"/>
    <col min="3329" max="3329" width="17.7109375" style="27" customWidth="1"/>
    <col min="3330" max="3330" width="16.140625" style="27" customWidth="1"/>
    <col min="3331" max="3331" width="14.140625" style="27" customWidth="1"/>
    <col min="3332" max="3332" width="14.28515625" style="27" customWidth="1"/>
    <col min="3333" max="3334" width="17.140625" style="27" customWidth="1"/>
    <col min="3335" max="3335" width="16.85546875" style="27" customWidth="1"/>
    <col min="3336" max="3336" width="15.28515625" style="27" bestFit="1" customWidth="1"/>
    <col min="3337" max="3337" width="15.140625" style="27" customWidth="1"/>
    <col min="3338" max="3338" width="15.85546875" style="27" customWidth="1"/>
    <col min="3339" max="3339" width="15.5703125" style="27" customWidth="1"/>
    <col min="3340" max="3340" width="11.28515625" style="27" bestFit="1" customWidth="1"/>
    <col min="3341" max="3580" width="11.42578125" style="27"/>
    <col min="3581" max="3581" width="44.7109375" style="27" customWidth="1"/>
    <col min="3582" max="3584" width="17.140625" style="27" customWidth="1"/>
    <col min="3585" max="3585" width="17.7109375" style="27" customWidth="1"/>
    <col min="3586" max="3586" width="16.140625" style="27" customWidth="1"/>
    <col min="3587" max="3587" width="14.140625" style="27" customWidth="1"/>
    <col min="3588" max="3588" width="14.28515625" style="27" customWidth="1"/>
    <col min="3589" max="3590" width="17.140625" style="27" customWidth="1"/>
    <col min="3591" max="3591" width="16.85546875" style="27" customWidth="1"/>
    <col min="3592" max="3592" width="15.28515625" style="27" bestFit="1" customWidth="1"/>
    <col min="3593" max="3593" width="15.140625" style="27" customWidth="1"/>
    <col min="3594" max="3594" width="15.85546875" style="27" customWidth="1"/>
    <col min="3595" max="3595" width="15.5703125" style="27" customWidth="1"/>
    <col min="3596" max="3596" width="11.28515625" style="27" bestFit="1" customWidth="1"/>
    <col min="3597" max="3836" width="11.42578125" style="27"/>
    <col min="3837" max="3837" width="44.7109375" style="27" customWidth="1"/>
    <col min="3838" max="3840" width="17.140625" style="27" customWidth="1"/>
    <col min="3841" max="3841" width="17.7109375" style="27" customWidth="1"/>
    <col min="3842" max="3842" width="16.140625" style="27" customWidth="1"/>
    <col min="3843" max="3843" width="14.140625" style="27" customWidth="1"/>
    <col min="3844" max="3844" width="14.28515625" style="27" customWidth="1"/>
    <col min="3845" max="3846" width="17.140625" style="27" customWidth="1"/>
    <col min="3847" max="3847" width="16.85546875" style="27" customWidth="1"/>
    <col min="3848" max="3848" width="15.28515625" style="27" bestFit="1" customWidth="1"/>
    <col min="3849" max="3849" width="15.140625" style="27" customWidth="1"/>
    <col min="3850" max="3850" width="15.85546875" style="27" customWidth="1"/>
    <col min="3851" max="3851" width="15.5703125" style="27" customWidth="1"/>
    <col min="3852" max="3852" width="11.28515625" style="27" bestFit="1" customWidth="1"/>
    <col min="3853" max="4092" width="11.42578125" style="27"/>
    <col min="4093" max="4093" width="44.7109375" style="27" customWidth="1"/>
    <col min="4094" max="4096" width="17.140625" style="27" customWidth="1"/>
    <col min="4097" max="4097" width="17.7109375" style="27" customWidth="1"/>
    <col min="4098" max="4098" width="16.140625" style="27" customWidth="1"/>
    <col min="4099" max="4099" width="14.140625" style="27" customWidth="1"/>
    <col min="4100" max="4100" width="14.28515625" style="27" customWidth="1"/>
    <col min="4101" max="4102" width="17.140625" style="27" customWidth="1"/>
    <col min="4103" max="4103" width="16.85546875" style="27" customWidth="1"/>
    <col min="4104" max="4104" width="15.28515625" style="27" bestFit="1" customWidth="1"/>
    <col min="4105" max="4105" width="15.140625" style="27" customWidth="1"/>
    <col min="4106" max="4106" width="15.85546875" style="27" customWidth="1"/>
    <col min="4107" max="4107" width="15.5703125" style="27" customWidth="1"/>
    <col min="4108" max="4108" width="11.28515625" style="27" bestFit="1" customWidth="1"/>
    <col min="4109" max="4348" width="11.42578125" style="27"/>
    <col min="4349" max="4349" width="44.7109375" style="27" customWidth="1"/>
    <col min="4350" max="4352" width="17.140625" style="27" customWidth="1"/>
    <col min="4353" max="4353" width="17.7109375" style="27" customWidth="1"/>
    <col min="4354" max="4354" width="16.140625" style="27" customWidth="1"/>
    <col min="4355" max="4355" width="14.140625" style="27" customWidth="1"/>
    <col min="4356" max="4356" width="14.28515625" style="27" customWidth="1"/>
    <col min="4357" max="4358" width="17.140625" style="27" customWidth="1"/>
    <col min="4359" max="4359" width="16.85546875" style="27" customWidth="1"/>
    <col min="4360" max="4360" width="15.28515625" style="27" bestFit="1" customWidth="1"/>
    <col min="4361" max="4361" width="15.140625" style="27" customWidth="1"/>
    <col min="4362" max="4362" width="15.85546875" style="27" customWidth="1"/>
    <col min="4363" max="4363" width="15.5703125" style="27" customWidth="1"/>
    <col min="4364" max="4364" width="11.28515625" style="27" bestFit="1" customWidth="1"/>
    <col min="4365" max="4604" width="11.42578125" style="27"/>
    <col min="4605" max="4605" width="44.7109375" style="27" customWidth="1"/>
    <col min="4606" max="4608" width="17.140625" style="27" customWidth="1"/>
    <col min="4609" max="4609" width="17.7109375" style="27" customWidth="1"/>
    <col min="4610" max="4610" width="16.140625" style="27" customWidth="1"/>
    <col min="4611" max="4611" width="14.140625" style="27" customWidth="1"/>
    <col min="4612" max="4612" width="14.28515625" style="27" customWidth="1"/>
    <col min="4613" max="4614" width="17.140625" style="27" customWidth="1"/>
    <col min="4615" max="4615" width="16.85546875" style="27" customWidth="1"/>
    <col min="4616" max="4616" width="15.28515625" style="27" bestFit="1" customWidth="1"/>
    <col min="4617" max="4617" width="15.140625" style="27" customWidth="1"/>
    <col min="4618" max="4618" width="15.85546875" style="27" customWidth="1"/>
    <col min="4619" max="4619" width="15.5703125" style="27" customWidth="1"/>
    <col min="4620" max="4620" width="11.28515625" style="27" bestFit="1" customWidth="1"/>
    <col min="4621" max="4860" width="11.42578125" style="27"/>
    <col min="4861" max="4861" width="44.7109375" style="27" customWidth="1"/>
    <col min="4862" max="4864" width="17.140625" style="27" customWidth="1"/>
    <col min="4865" max="4865" width="17.7109375" style="27" customWidth="1"/>
    <col min="4866" max="4866" width="16.140625" style="27" customWidth="1"/>
    <col min="4867" max="4867" width="14.140625" style="27" customWidth="1"/>
    <col min="4868" max="4868" width="14.28515625" style="27" customWidth="1"/>
    <col min="4869" max="4870" width="17.140625" style="27" customWidth="1"/>
    <col min="4871" max="4871" width="16.85546875" style="27" customWidth="1"/>
    <col min="4872" max="4872" width="15.28515625" style="27" bestFit="1" customWidth="1"/>
    <col min="4873" max="4873" width="15.140625" style="27" customWidth="1"/>
    <col min="4874" max="4874" width="15.85546875" style="27" customWidth="1"/>
    <col min="4875" max="4875" width="15.5703125" style="27" customWidth="1"/>
    <col min="4876" max="4876" width="11.28515625" style="27" bestFit="1" customWidth="1"/>
    <col min="4877" max="5116" width="11.42578125" style="27"/>
    <col min="5117" max="5117" width="44.7109375" style="27" customWidth="1"/>
    <col min="5118" max="5120" width="17.140625" style="27" customWidth="1"/>
    <col min="5121" max="5121" width="17.7109375" style="27" customWidth="1"/>
    <col min="5122" max="5122" width="16.140625" style="27" customWidth="1"/>
    <col min="5123" max="5123" width="14.140625" style="27" customWidth="1"/>
    <col min="5124" max="5124" width="14.28515625" style="27" customWidth="1"/>
    <col min="5125" max="5126" width="17.140625" style="27" customWidth="1"/>
    <col min="5127" max="5127" width="16.85546875" style="27" customWidth="1"/>
    <col min="5128" max="5128" width="15.28515625" style="27" bestFit="1" customWidth="1"/>
    <col min="5129" max="5129" width="15.140625" style="27" customWidth="1"/>
    <col min="5130" max="5130" width="15.85546875" style="27" customWidth="1"/>
    <col min="5131" max="5131" width="15.5703125" style="27" customWidth="1"/>
    <col min="5132" max="5132" width="11.28515625" style="27" bestFit="1" customWidth="1"/>
    <col min="5133" max="5372" width="11.42578125" style="27"/>
    <col min="5373" max="5373" width="44.7109375" style="27" customWidth="1"/>
    <col min="5374" max="5376" width="17.140625" style="27" customWidth="1"/>
    <col min="5377" max="5377" width="17.7109375" style="27" customWidth="1"/>
    <col min="5378" max="5378" width="16.140625" style="27" customWidth="1"/>
    <col min="5379" max="5379" width="14.140625" style="27" customWidth="1"/>
    <col min="5380" max="5380" width="14.28515625" style="27" customWidth="1"/>
    <col min="5381" max="5382" width="17.140625" style="27" customWidth="1"/>
    <col min="5383" max="5383" width="16.85546875" style="27" customWidth="1"/>
    <col min="5384" max="5384" width="15.28515625" style="27" bestFit="1" customWidth="1"/>
    <col min="5385" max="5385" width="15.140625" style="27" customWidth="1"/>
    <col min="5386" max="5386" width="15.85546875" style="27" customWidth="1"/>
    <col min="5387" max="5387" width="15.5703125" style="27" customWidth="1"/>
    <col min="5388" max="5388" width="11.28515625" style="27" bestFit="1" customWidth="1"/>
    <col min="5389" max="5628" width="11.42578125" style="27"/>
    <col min="5629" max="5629" width="44.7109375" style="27" customWidth="1"/>
    <col min="5630" max="5632" width="17.140625" style="27" customWidth="1"/>
    <col min="5633" max="5633" width="17.7109375" style="27" customWidth="1"/>
    <col min="5634" max="5634" width="16.140625" style="27" customWidth="1"/>
    <col min="5635" max="5635" width="14.140625" style="27" customWidth="1"/>
    <col min="5636" max="5636" width="14.28515625" style="27" customWidth="1"/>
    <col min="5637" max="5638" width="17.140625" style="27" customWidth="1"/>
    <col min="5639" max="5639" width="16.85546875" style="27" customWidth="1"/>
    <col min="5640" max="5640" width="15.28515625" style="27" bestFit="1" customWidth="1"/>
    <col min="5641" max="5641" width="15.140625" style="27" customWidth="1"/>
    <col min="5642" max="5642" width="15.85546875" style="27" customWidth="1"/>
    <col min="5643" max="5643" width="15.5703125" style="27" customWidth="1"/>
    <col min="5644" max="5644" width="11.28515625" style="27" bestFit="1" customWidth="1"/>
    <col min="5645" max="5884" width="11.42578125" style="27"/>
    <col min="5885" max="5885" width="44.7109375" style="27" customWidth="1"/>
    <col min="5886" max="5888" width="17.140625" style="27" customWidth="1"/>
    <col min="5889" max="5889" width="17.7109375" style="27" customWidth="1"/>
    <col min="5890" max="5890" width="16.140625" style="27" customWidth="1"/>
    <col min="5891" max="5891" width="14.140625" style="27" customWidth="1"/>
    <col min="5892" max="5892" width="14.28515625" style="27" customWidth="1"/>
    <col min="5893" max="5894" width="17.140625" style="27" customWidth="1"/>
    <col min="5895" max="5895" width="16.85546875" style="27" customWidth="1"/>
    <col min="5896" max="5896" width="15.28515625" style="27" bestFit="1" customWidth="1"/>
    <col min="5897" max="5897" width="15.140625" style="27" customWidth="1"/>
    <col min="5898" max="5898" width="15.85546875" style="27" customWidth="1"/>
    <col min="5899" max="5899" width="15.5703125" style="27" customWidth="1"/>
    <col min="5900" max="5900" width="11.28515625" style="27" bestFit="1" customWidth="1"/>
    <col min="5901" max="6140" width="11.42578125" style="27"/>
    <col min="6141" max="6141" width="44.7109375" style="27" customWidth="1"/>
    <col min="6142" max="6144" width="17.140625" style="27" customWidth="1"/>
    <col min="6145" max="6145" width="17.7109375" style="27" customWidth="1"/>
    <col min="6146" max="6146" width="16.140625" style="27" customWidth="1"/>
    <col min="6147" max="6147" width="14.140625" style="27" customWidth="1"/>
    <col min="6148" max="6148" width="14.28515625" style="27" customWidth="1"/>
    <col min="6149" max="6150" width="17.140625" style="27" customWidth="1"/>
    <col min="6151" max="6151" width="16.85546875" style="27" customWidth="1"/>
    <col min="6152" max="6152" width="15.28515625" style="27" bestFit="1" customWidth="1"/>
    <col min="6153" max="6153" width="15.140625" style="27" customWidth="1"/>
    <col min="6154" max="6154" width="15.85546875" style="27" customWidth="1"/>
    <col min="6155" max="6155" width="15.5703125" style="27" customWidth="1"/>
    <col min="6156" max="6156" width="11.28515625" style="27" bestFit="1" customWidth="1"/>
    <col min="6157" max="6396" width="11.42578125" style="27"/>
    <col min="6397" max="6397" width="44.7109375" style="27" customWidth="1"/>
    <col min="6398" max="6400" width="17.140625" style="27" customWidth="1"/>
    <col min="6401" max="6401" width="17.7109375" style="27" customWidth="1"/>
    <col min="6402" max="6402" width="16.140625" style="27" customWidth="1"/>
    <col min="6403" max="6403" width="14.140625" style="27" customWidth="1"/>
    <col min="6404" max="6404" width="14.28515625" style="27" customWidth="1"/>
    <col min="6405" max="6406" width="17.140625" style="27" customWidth="1"/>
    <col min="6407" max="6407" width="16.85546875" style="27" customWidth="1"/>
    <col min="6408" max="6408" width="15.28515625" style="27" bestFit="1" customWidth="1"/>
    <col min="6409" max="6409" width="15.140625" style="27" customWidth="1"/>
    <col min="6410" max="6410" width="15.85546875" style="27" customWidth="1"/>
    <col min="6411" max="6411" width="15.5703125" style="27" customWidth="1"/>
    <col min="6412" max="6412" width="11.28515625" style="27" bestFit="1" customWidth="1"/>
    <col min="6413" max="6652" width="11.42578125" style="27"/>
    <col min="6653" max="6653" width="44.7109375" style="27" customWidth="1"/>
    <col min="6654" max="6656" width="17.140625" style="27" customWidth="1"/>
    <col min="6657" max="6657" width="17.7109375" style="27" customWidth="1"/>
    <col min="6658" max="6658" width="16.140625" style="27" customWidth="1"/>
    <col min="6659" max="6659" width="14.140625" style="27" customWidth="1"/>
    <col min="6660" max="6660" width="14.28515625" style="27" customWidth="1"/>
    <col min="6661" max="6662" width="17.140625" style="27" customWidth="1"/>
    <col min="6663" max="6663" width="16.85546875" style="27" customWidth="1"/>
    <col min="6664" max="6664" width="15.28515625" style="27" bestFit="1" customWidth="1"/>
    <col min="6665" max="6665" width="15.140625" style="27" customWidth="1"/>
    <col min="6666" max="6666" width="15.85546875" style="27" customWidth="1"/>
    <col min="6667" max="6667" width="15.5703125" style="27" customWidth="1"/>
    <col min="6668" max="6668" width="11.28515625" style="27" bestFit="1" customWidth="1"/>
    <col min="6669" max="6908" width="11.42578125" style="27"/>
    <col min="6909" max="6909" width="44.7109375" style="27" customWidth="1"/>
    <col min="6910" max="6912" width="17.140625" style="27" customWidth="1"/>
    <col min="6913" max="6913" width="17.7109375" style="27" customWidth="1"/>
    <col min="6914" max="6914" width="16.140625" style="27" customWidth="1"/>
    <col min="6915" max="6915" width="14.140625" style="27" customWidth="1"/>
    <col min="6916" max="6916" width="14.28515625" style="27" customWidth="1"/>
    <col min="6917" max="6918" width="17.140625" style="27" customWidth="1"/>
    <col min="6919" max="6919" width="16.85546875" style="27" customWidth="1"/>
    <col min="6920" max="6920" width="15.28515625" style="27" bestFit="1" customWidth="1"/>
    <col min="6921" max="6921" width="15.140625" style="27" customWidth="1"/>
    <col min="6922" max="6922" width="15.85546875" style="27" customWidth="1"/>
    <col min="6923" max="6923" width="15.5703125" style="27" customWidth="1"/>
    <col min="6924" max="6924" width="11.28515625" style="27" bestFit="1" customWidth="1"/>
    <col min="6925" max="7164" width="11.42578125" style="27"/>
    <col min="7165" max="7165" width="44.7109375" style="27" customWidth="1"/>
    <col min="7166" max="7168" width="17.140625" style="27" customWidth="1"/>
    <col min="7169" max="7169" width="17.7109375" style="27" customWidth="1"/>
    <col min="7170" max="7170" width="16.140625" style="27" customWidth="1"/>
    <col min="7171" max="7171" width="14.140625" style="27" customWidth="1"/>
    <col min="7172" max="7172" width="14.28515625" style="27" customWidth="1"/>
    <col min="7173" max="7174" width="17.140625" style="27" customWidth="1"/>
    <col min="7175" max="7175" width="16.85546875" style="27" customWidth="1"/>
    <col min="7176" max="7176" width="15.28515625" style="27" bestFit="1" customWidth="1"/>
    <col min="7177" max="7177" width="15.140625" style="27" customWidth="1"/>
    <col min="7178" max="7178" width="15.85546875" style="27" customWidth="1"/>
    <col min="7179" max="7179" width="15.5703125" style="27" customWidth="1"/>
    <col min="7180" max="7180" width="11.28515625" style="27" bestFit="1" customWidth="1"/>
    <col min="7181" max="7420" width="11.42578125" style="27"/>
    <col min="7421" max="7421" width="44.7109375" style="27" customWidth="1"/>
    <col min="7422" max="7424" width="17.140625" style="27" customWidth="1"/>
    <col min="7425" max="7425" width="17.7109375" style="27" customWidth="1"/>
    <col min="7426" max="7426" width="16.140625" style="27" customWidth="1"/>
    <col min="7427" max="7427" width="14.140625" style="27" customWidth="1"/>
    <col min="7428" max="7428" width="14.28515625" style="27" customWidth="1"/>
    <col min="7429" max="7430" width="17.140625" style="27" customWidth="1"/>
    <col min="7431" max="7431" width="16.85546875" style="27" customWidth="1"/>
    <col min="7432" max="7432" width="15.28515625" style="27" bestFit="1" customWidth="1"/>
    <col min="7433" max="7433" width="15.140625" style="27" customWidth="1"/>
    <col min="7434" max="7434" width="15.85546875" style="27" customWidth="1"/>
    <col min="7435" max="7435" width="15.5703125" style="27" customWidth="1"/>
    <col min="7436" max="7436" width="11.28515625" style="27" bestFit="1" customWidth="1"/>
    <col min="7437" max="7676" width="11.42578125" style="27"/>
    <col min="7677" max="7677" width="44.7109375" style="27" customWidth="1"/>
    <col min="7678" max="7680" width="17.140625" style="27" customWidth="1"/>
    <col min="7681" max="7681" width="17.7109375" style="27" customWidth="1"/>
    <col min="7682" max="7682" width="16.140625" style="27" customWidth="1"/>
    <col min="7683" max="7683" width="14.140625" style="27" customWidth="1"/>
    <col min="7684" max="7684" width="14.28515625" style="27" customWidth="1"/>
    <col min="7685" max="7686" width="17.140625" style="27" customWidth="1"/>
    <col min="7687" max="7687" width="16.85546875" style="27" customWidth="1"/>
    <col min="7688" max="7688" width="15.28515625" style="27" bestFit="1" customWidth="1"/>
    <col min="7689" max="7689" width="15.140625" style="27" customWidth="1"/>
    <col min="7690" max="7690" width="15.85546875" style="27" customWidth="1"/>
    <col min="7691" max="7691" width="15.5703125" style="27" customWidth="1"/>
    <col min="7692" max="7692" width="11.28515625" style="27" bestFit="1" customWidth="1"/>
    <col min="7693" max="7932" width="11.42578125" style="27"/>
    <col min="7933" max="7933" width="44.7109375" style="27" customWidth="1"/>
    <col min="7934" max="7936" width="17.140625" style="27" customWidth="1"/>
    <col min="7937" max="7937" width="17.7109375" style="27" customWidth="1"/>
    <col min="7938" max="7938" width="16.140625" style="27" customWidth="1"/>
    <col min="7939" max="7939" width="14.140625" style="27" customWidth="1"/>
    <col min="7940" max="7940" width="14.28515625" style="27" customWidth="1"/>
    <col min="7941" max="7942" width="17.140625" style="27" customWidth="1"/>
    <col min="7943" max="7943" width="16.85546875" style="27" customWidth="1"/>
    <col min="7944" max="7944" width="15.28515625" style="27" bestFit="1" customWidth="1"/>
    <col min="7945" max="7945" width="15.140625" style="27" customWidth="1"/>
    <col min="7946" max="7946" width="15.85546875" style="27" customWidth="1"/>
    <col min="7947" max="7947" width="15.5703125" style="27" customWidth="1"/>
    <col min="7948" max="7948" width="11.28515625" style="27" bestFit="1" customWidth="1"/>
    <col min="7949" max="8188" width="11.42578125" style="27"/>
    <col min="8189" max="8189" width="44.7109375" style="27" customWidth="1"/>
    <col min="8190" max="8192" width="17.140625" style="27" customWidth="1"/>
    <col min="8193" max="8193" width="17.7109375" style="27" customWidth="1"/>
    <col min="8194" max="8194" width="16.140625" style="27" customWidth="1"/>
    <col min="8195" max="8195" width="14.140625" style="27" customWidth="1"/>
    <col min="8196" max="8196" width="14.28515625" style="27" customWidth="1"/>
    <col min="8197" max="8198" width="17.140625" style="27" customWidth="1"/>
    <col min="8199" max="8199" width="16.85546875" style="27" customWidth="1"/>
    <col min="8200" max="8200" width="15.28515625" style="27" bestFit="1" customWidth="1"/>
    <col min="8201" max="8201" width="15.140625" style="27" customWidth="1"/>
    <col min="8202" max="8202" width="15.85546875" style="27" customWidth="1"/>
    <col min="8203" max="8203" width="15.5703125" style="27" customWidth="1"/>
    <col min="8204" max="8204" width="11.28515625" style="27" bestFit="1" customWidth="1"/>
    <col min="8205" max="8444" width="11.42578125" style="27"/>
    <col min="8445" max="8445" width="44.7109375" style="27" customWidth="1"/>
    <col min="8446" max="8448" width="17.140625" style="27" customWidth="1"/>
    <col min="8449" max="8449" width="17.7109375" style="27" customWidth="1"/>
    <col min="8450" max="8450" width="16.140625" style="27" customWidth="1"/>
    <col min="8451" max="8451" width="14.140625" style="27" customWidth="1"/>
    <col min="8452" max="8452" width="14.28515625" style="27" customWidth="1"/>
    <col min="8453" max="8454" width="17.140625" style="27" customWidth="1"/>
    <col min="8455" max="8455" width="16.85546875" style="27" customWidth="1"/>
    <col min="8456" max="8456" width="15.28515625" style="27" bestFit="1" customWidth="1"/>
    <col min="8457" max="8457" width="15.140625" style="27" customWidth="1"/>
    <col min="8458" max="8458" width="15.85546875" style="27" customWidth="1"/>
    <col min="8459" max="8459" width="15.5703125" style="27" customWidth="1"/>
    <col min="8460" max="8460" width="11.28515625" style="27" bestFit="1" customWidth="1"/>
    <col min="8461" max="8700" width="11.42578125" style="27"/>
    <col min="8701" max="8701" width="44.7109375" style="27" customWidth="1"/>
    <col min="8702" max="8704" width="17.140625" style="27" customWidth="1"/>
    <col min="8705" max="8705" width="17.7109375" style="27" customWidth="1"/>
    <col min="8706" max="8706" width="16.140625" style="27" customWidth="1"/>
    <col min="8707" max="8707" width="14.140625" style="27" customWidth="1"/>
    <col min="8708" max="8708" width="14.28515625" style="27" customWidth="1"/>
    <col min="8709" max="8710" width="17.140625" style="27" customWidth="1"/>
    <col min="8711" max="8711" width="16.85546875" style="27" customWidth="1"/>
    <col min="8712" max="8712" width="15.28515625" style="27" bestFit="1" customWidth="1"/>
    <col min="8713" max="8713" width="15.140625" style="27" customWidth="1"/>
    <col min="8714" max="8714" width="15.85546875" style="27" customWidth="1"/>
    <col min="8715" max="8715" width="15.5703125" style="27" customWidth="1"/>
    <col min="8716" max="8716" width="11.28515625" style="27" bestFit="1" customWidth="1"/>
    <col min="8717" max="8956" width="11.42578125" style="27"/>
    <col min="8957" max="8957" width="44.7109375" style="27" customWidth="1"/>
    <col min="8958" max="8960" width="17.140625" style="27" customWidth="1"/>
    <col min="8961" max="8961" width="17.7109375" style="27" customWidth="1"/>
    <col min="8962" max="8962" width="16.140625" style="27" customWidth="1"/>
    <col min="8963" max="8963" width="14.140625" style="27" customWidth="1"/>
    <col min="8964" max="8964" width="14.28515625" style="27" customWidth="1"/>
    <col min="8965" max="8966" width="17.140625" style="27" customWidth="1"/>
    <col min="8967" max="8967" width="16.85546875" style="27" customWidth="1"/>
    <col min="8968" max="8968" width="15.28515625" style="27" bestFit="1" customWidth="1"/>
    <col min="8969" max="8969" width="15.140625" style="27" customWidth="1"/>
    <col min="8970" max="8970" width="15.85546875" style="27" customWidth="1"/>
    <col min="8971" max="8971" width="15.5703125" style="27" customWidth="1"/>
    <col min="8972" max="8972" width="11.28515625" style="27" bestFit="1" customWidth="1"/>
    <col min="8973" max="9212" width="11.42578125" style="27"/>
    <col min="9213" max="9213" width="44.7109375" style="27" customWidth="1"/>
    <col min="9214" max="9216" width="17.140625" style="27" customWidth="1"/>
    <col min="9217" max="9217" width="17.7109375" style="27" customWidth="1"/>
    <col min="9218" max="9218" width="16.140625" style="27" customWidth="1"/>
    <col min="9219" max="9219" width="14.140625" style="27" customWidth="1"/>
    <col min="9220" max="9220" width="14.28515625" style="27" customWidth="1"/>
    <col min="9221" max="9222" width="17.140625" style="27" customWidth="1"/>
    <col min="9223" max="9223" width="16.85546875" style="27" customWidth="1"/>
    <col min="9224" max="9224" width="15.28515625" style="27" bestFit="1" customWidth="1"/>
    <col min="9225" max="9225" width="15.140625" style="27" customWidth="1"/>
    <col min="9226" max="9226" width="15.85546875" style="27" customWidth="1"/>
    <col min="9227" max="9227" width="15.5703125" style="27" customWidth="1"/>
    <col min="9228" max="9228" width="11.28515625" style="27" bestFit="1" customWidth="1"/>
    <col min="9229" max="9468" width="11.42578125" style="27"/>
    <col min="9469" max="9469" width="44.7109375" style="27" customWidth="1"/>
    <col min="9470" max="9472" width="17.140625" style="27" customWidth="1"/>
    <col min="9473" max="9473" width="17.7109375" style="27" customWidth="1"/>
    <col min="9474" max="9474" width="16.140625" style="27" customWidth="1"/>
    <col min="9475" max="9475" width="14.140625" style="27" customWidth="1"/>
    <col min="9476" max="9476" width="14.28515625" style="27" customWidth="1"/>
    <col min="9477" max="9478" width="17.140625" style="27" customWidth="1"/>
    <col min="9479" max="9479" width="16.85546875" style="27" customWidth="1"/>
    <col min="9480" max="9480" width="15.28515625" style="27" bestFit="1" customWidth="1"/>
    <col min="9481" max="9481" width="15.140625" style="27" customWidth="1"/>
    <col min="9482" max="9482" width="15.85546875" style="27" customWidth="1"/>
    <col min="9483" max="9483" width="15.5703125" style="27" customWidth="1"/>
    <col min="9484" max="9484" width="11.28515625" style="27" bestFit="1" customWidth="1"/>
    <col min="9485" max="9724" width="11.42578125" style="27"/>
    <col min="9725" max="9725" width="44.7109375" style="27" customWidth="1"/>
    <col min="9726" max="9728" width="17.140625" style="27" customWidth="1"/>
    <col min="9729" max="9729" width="17.7109375" style="27" customWidth="1"/>
    <col min="9730" max="9730" width="16.140625" style="27" customWidth="1"/>
    <col min="9731" max="9731" width="14.140625" style="27" customWidth="1"/>
    <col min="9732" max="9732" width="14.28515625" style="27" customWidth="1"/>
    <col min="9733" max="9734" width="17.140625" style="27" customWidth="1"/>
    <col min="9735" max="9735" width="16.85546875" style="27" customWidth="1"/>
    <col min="9736" max="9736" width="15.28515625" style="27" bestFit="1" customWidth="1"/>
    <col min="9737" max="9737" width="15.140625" style="27" customWidth="1"/>
    <col min="9738" max="9738" width="15.85546875" style="27" customWidth="1"/>
    <col min="9739" max="9739" width="15.5703125" style="27" customWidth="1"/>
    <col min="9740" max="9740" width="11.28515625" style="27" bestFit="1" customWidth="1"/>
    <col min="9741" max="9980" width="11.42578125" style="27"/>
    <col min="9981" max="9981" width="44.7109375" style="27" customWidth="1"/>
    <col min="9982" max="9984" width="17.140625" style="27" customWidth="1"/>
    <col min="9985" max="9985" width="17.7109375" style="27" customWidth="1"/>
    <col min="9986" max="9986" width="16.140625" style="27" customWidth="1"/>
    <col min="9987" max="9987" width="14.140625" style="27" customWidth="1"/>
    <col min="9988" max="9988" width="14.28515625" style="27" customWidth="1"/>
    <col min="9989" max="9990" width="17.140625" style="27" customWidth="1"/>
    <col min="9991" max="9991" width="16.85546875" style="27" customWidth="1"/>
    <col min="9992" max="9992" width="15.28515625" style="27" bestFit="1" customWidth="1"/>
    <col min="9993" max="9993" width="15.140625" style="27" customWidth="1"/>
    <col min="9994" max="9994" width="15.85546875" style="27" customWidth="1"/>
    <col min="9995" max="9995" width="15.5703125" style="27" customWidth="1"/>
    <col min="9996" max="9996" width="11.28515625" style="27" bestFit="1" customWidth="1"/>
    <col min="9997" max="10236" width="11.42578125" style="27"/>
    <col min="10237" max="10237" width="44.7109375" style="27" customWidth="1"/>
    <col min="10238" max="10240" width="17.140625" style="27" customWidth="1"/>
    <col min="10241" max="10241" width="17.7109375" style="27" customWidth="1"/>
    <col min="10242" max="10242" width="16.140625" style="27" customWidth="1"/>
    <col min="10243" max="10243" width="14.140625" style="27" customWidth="1"/>
    <col min="10244" max="10244" width="14.28515625" style="27" customWidth="1"/>
    <col min="10245" max="10246" width="17.140625" style="27" customWidth="1"/>
    <col min="10247" max="10247" width="16.85546875" style="27" customWidth="1"/>
    <col min="10248" max="10248" width="15.28515625" style="27" bestFit="1" customWidth="1"/>
    <col min="10249" max="10249" width="15.140625" style="27" customWidth="1"/>
    <col min="10250" max="10250" width="15.85546875" style="27" customWidth="1"/>
    <col min="10251" max="10251" width="15.5703125" style="27" customWidth="1"/>
    <col min="10252" max="10252" width="11.28515625" style="27" bestFit="1" customWidth="1"/>
    <col min="10253" max="10492" width="11.42578125" style="27"/>
    <col min="10493" max="10493" width="44.7109375" style="27" customWidth="1"/>
    <col min="10494" max="10496" width="17.140625" style="27" customWidth="1"/>
    <col min="10497" max="10497" width="17.7109375" style="27" customWidth="1"/>
    <col min="10498" max="10498" width="16.140625" style="27" customWidth="1"/>
    <col min="10499" max="10499" width="14.140625" style="27" customWidth="1"/>
    <col min="10500" max="10500" width="14.28515625" style="27" customWidth="1"/>
    <col min="10501" max="10502" width="17.140625" style="27" customWidth="1"/>
    <col min="10503" max="10503" width="16.85546875" style="27" customWidth="1"/>
    <col min="10504" max="10504" width="15.28515625" style="27" bestFit="1" customWidth="1"/>
    <col min="10505" max="10505" width="15.140625" style="27" customWidth="1"/>
    <col min="10506" max="10506" width="15.85546875" style="27" customWidth="1"/>
    <col min="10507" max="10507" width="15.5703125" style="27" customWidth="1"/>
    <col min="10508" max="10508" width="11.28515625" style="27" bestFit="1" customWidth="1"/>
    <col min="10509" max="10748" width="11.42578125" style="27"/>
    <col min="10749" max="10749" width="44.7109375" style="27" customWidth="1"/>
    <col min="10750" max="10752" width="17.140625" style="27" customWidth="1"/>
    <col min="10753" max="10753" width="17.7109375" style="27" customWidth="1"/>
    <col min="10754" max="10754" width="16.140625" style="27" customWidth="1"/>
    <col min="10755" max="10755" width="14.140625" style="27" customWidth="1"/>
    <col min="10756" max="10756" width="14.28515625" style="27" customWidth="1"/>
    <col min="10757" max="10758" width="17.140625" style="27" customWidth="1"/>
    <col min="10759" max="10759" width="16.85546875" style="27" customWidth="1"/>
    <col min="10760" max="10760" width="15.28515625" style="27" bestFit="1" customWidth="1"/>
    <col min="10761" max="10761" width="15.140625" style="27" customWidth="1"/>
    <col min="10762" max="10762" width="15.85546875" style="27" customWidth="1"/>
    <col min="10763" max="10763" width="15.5703125" style="27" customWidth="1"/>
    <col min="10764" max="10764" width="11.28515625" style="27" bestFit="1" customWidth="1"/>
    <col min="10765" max="11004" width="11.42578125" style="27"/>
    <col min="11005" max="11005" width="44.7109375" style="27" customWidth="1"/>
    <col min="11006" max="11008" width="17.140625" style="27" customWidth="1"/>
    <col min="11009" max="11009" width="17.7109375" style="27" customWidth="1"/>
    <col min="11010" max="11010" width="16.140625" style="27" customWidth="1"/>
    <col min="11011" max="11011" width="14.140625" style="27" customWidth="1"/>
    <col min="11012" max="11012" width="14.28515625" style="27" customWidth="1"/>
    <col min="11013" max="11014" width="17.140625" style="27" customWidth="1"/>
    <col min="11015" max="11015" width="16.85546875" style="27" customWidth="1"/>
    <col min="11016" max="11016" width="15.28515625" style="27" bestFit="1" customWidth="1"/>
    <col min="11017" max="11017" width="15.140625" style="27" customWidth="1"/>
    <col min="11018" max="11018" width="15.85546875" style="27" customWidth="1"/>
    <col min="11019" max="11019" width="15.5703125" style="27" customWidth="1"/>
    <col min="11020" max="11020" width="11.28515625" style="27" bestFit="1" customWidth="1"/>
    <col min="11021" max="11260" width="11.42578125" style="27"/>
    <col min="11261" max="11261" width="44.7109375" style="27" customWidth="1"/>
    <col min="11262" max="11264" width="17.140625" style="27" customWidth="1"/>
    <col min="11265" max="11265" width="17.7109375" style="27" customWidth="1"/>
    <col min="11266" max="11266" width="16.140625" style="27" customWidth="1"/>
    <col min="11267" max="11267" width="14.140625" style="27" customWidth="1"/>
    <col min="11268" max="11268" width="14.28515625" style="27" customWidth="1"/>
    <col min="11269" max="11270" width="17.140625" style="27" customWidth="1"/>
    <col min="11271" max="11271" width="16.85546875" style="27" customWidth="1"/>
    <col min="11272" max="11272" width="15.28515625" style="27" bestFit="1" customWidth="1"/>
    <col min="11273" max="11273" width="15.140625" style="27" customWidth="1"/>
    <col min="11274" max="11274" width="15.85546875" style="27" customWidth="1"/>
    <col min="11275" max="11275" width="15.5703125" style="27" customWidth="1"/>
    <col min="11276" max="11276" width="11.28515625" style="27" bestFit="1" customWidth="1"/>
    <col min="11277" max="11516" width="11.42578125" style="27"/>
    <col min="11517" max="11517" width="44.7109375" style="27" customWidth="1"/>
    <col min="11518" max="11520" width="17.140625" style="27" customWidth="1"/>
    <col min="11521" max="11521" width="17.7109375" style="27" customWidth="1"/>
    <col min="11522" max="11522" width="16.140625" style="27" customWidth="1"/>
    <col min="11523" max="11523" width="14.140625" style="27" customWidth="1"/>
    <col min="11524" max="11524" width="14.28515625" style="27" customWidth="1"/>
    <col min="11525" max="11526" width="17.140625" style="27" customWidth="1"/>
    <col min="11527" max="11527" width="16.85546875" style="27" customWidth="1"/>
    <col min="11528" max="11528" width="15.28515625" style="27" bestFit="1" customWidth="1"/>
    <col min="11529" max="11529" width="15.140625" style="27" customWidth="1"/>
    <col min="11530" max="11530" width="15.85546875" style="27" customWidth="1"/>
    <col min="11531" max="11531" width="15.5703125" style="27" customWidth="1"/>
    <col min="11532" max="11532" width="11.28515625" style="27" bestFit="1" customWidth="1"/>
    <col min="11533" max="11772" width="11.42578125" style="27"/>
    <col min="11773" max="11773" width="44.7109375" style="27" customWidth="1"/>
    <col min="11774" max="11776" width="17.140625" style="27" customWidth="1"/>
    <col min="11777" max="11777" width="17.7109375" style="27" customWidth="1"/>
    <col min="11778" max="11778" width="16.140625" style="27" customWidth="1"/>
    <col min="11779" max="11779" width="14.140625" style="27" customWidth="1"/>
    <col min="11780" max="11780" width="14.28515625" style="27" customWidth="1"/>
    <col min="11781" max="11782" width="17.140625" style="27" customWidth="1"/>
    <col min="11783" max="11783" width="16.85546875" style="27" customWidth="1"/>
    <col min="11784" max="11784" width="15.28515625" style="27" bestFit="1" customWidth="1"/>
    <col min="11785" max="11785" width="15.140625" style="27" customWidth="1"/>
    <col min="11786" max="11786" width="15.85546875" style="27" customWidth="1"/>
    <col min="11787" max="11787" width="15.5703125" style="27" customWidth="1"/>
    <col min="11788" max="11788" width="11.28515625" style="27" bestFit="1" customWidth="1"/>
    <col min="11789" max="12028" width="11.42578125" style="27"/>
    <col min="12029" max="12029" width="44.7109375" style="27" customWidth="1"/>
    <col min="12030" max="12032" width="17.140625" style="27" customWidth="1"/>
    <col min="12033" max="12033" width="17.7109375" style="27" customWidth="1"/>
    <col min="12034" max="12034" width="16.140625" style="27" customWidth="1"/>
    <col min="12035" max="12035" width="14.140625" style="27" customWidth="1"/>
    <col min="12036" max="12036" width="14.28515625" style="27" customWidth="1"/>
    <col min="12037" max="12038" width="17.140625" style="27" customWidth="1"/>
    <col min="12039" max="12039" width="16.85546875" style="27" customWidth="1"/>
    <col min="12040" max="12040" width="15.28515625" style="27" bestFit="1" customWidth="1"/>
    <col min="12041" max="12041" width="15.140625" style="27" customWidth="1"/>
    <col min="12042" max="12042" width="15.85546875" style="27" customWidth="1"/>
    <col min="12043" max="12043" width="15.5703125" style="27" customWidth="1"/>
    <col min="12044" max="12044" width="11.28515625" style="27" bestFit="1" customWidth="1"/>
    <col min="12045" max="12284" width="11.42578125" style="27"/>
    <col min="12285" max="12285" width="44.7109375" style="27" customWidth="1"/>
    <col min="12286" max="12288" width="17.140625" style="27" customWidth="1"/>
    <col min="12289" max="12289" width="17.7109375" style="27" customWidth="1"/>
    <col min="12290" max="12290" width="16.140625" style="27" customWidth="1"/>
    <col min="12291" max="12291" width="14.140625" style="27" customWidth="1"/>
    <col min="12292" max="12292" width="14.28515625" style="27" customWidth="1"/>
    <col min="12293" max="12294" width="17.140625" style="27" customWidth="1"/>
    <col min="12295" max="12295" width="16.85546875" style="27" customWidth="1"/>
    <col min="12296" max="12296" width="15.28515625" style="27" bestFit="1" customWidth="1"/>
    <col min="12297" max="12297" width="15.140625" style="27" customWidth="1"/>
    <col min="12298" max="12298" width="15.85546875" style="27" customWidth="1"/>
    <col min="12299" max="12299" width="15.5703125" style="27" customWidth="1"/>
    <col min="12300" max="12300" width="11.28515625" style="27" bestFit="1" customWidth="1"/>
    <col min="12301" max="12540" width="11.42578125" style="27"/>
    <col min="12541" max="12541" width="44.7109375" style="27" customWidth="1"/>
    <col min="12542" max="12544" width="17.140625" style="27" customWidth="1"/>
    <col min="12545" max="12545" width="17.7109375" style="27" customWidth="1"/>
    <col min="12546" max="12546" width="16.140625" style="27" customWidth="1"/>
    <col min="12547" max="12547" width="14.140625" style="27" customWidth="1"/>
    <col min="12548" max="12548" width="14.28515625" style="27" customWidth="1"/>
    <col min="12549" max="12550" width="17.140625" style="27" customWidth="1"/>
    <col min="12551" max="12551" width="16.85546875" style="27" customWidth="1"/>
    <col min="12552" max="12552" width="15.28515625" style="27" bestFit="1" customWidth="1"/>
    <col min="12553" max="12553" width="15.140625" style="27" customWidth="1"/>
    <col min="12554" max="12554" width="15.85546875" style="27" customWidth="1"/>
    <col min="12555" max="12555" width="15.5703125" style="27" customWidth="1"/>
    <col min="12556" max="12556" width="11.28515625" style="27" bestFit="1" customWidth="1"/>
    <col min="12557" max="12796" width="11.42578125" style="27"/>
    <col min="12797" max="12797" width="44.7109375" style="27" customWidth="1"/>
    <col min="12798" max="12800" width="17.140625" style="27" customWidth="1"/>
    <col min="12801" max="12801" width="17.7109375" style="27" customWidth="1"/>
    <col min="12802" max="12802" width="16.140625" style="27" customWidth="1"/>
    <col min="12803" max="12803" width="14.140625" style="27" customWidth="1"/>
    <col min="12804" max="12804" width="14.28515625" style="27" customWidth="1"/>
    <col min="12805" max="12806" width="17.140625" style="27" customWidth="1"/>
    <col min="12807" max="12807" width="16.85546875" style="27" customWidth="1"/>
    <col min="12808" max="12808" width="15.28515625" style="27" bestFit="1" customWidth="1"/>
    <col min="12809" max="12809" width="15.140625" style="27" customWidth="1"/>
    <col min="12810" max="12810" width="15.85546875" style="27" customWidth="1"/>
    <col min="12811" max="12811" width="15.5703125" style="27" customWidth="1"/>
    <col min="12812" max="12812" width="11.28515625" style="27" bestFit="1" customWidth="1"/>
    <col min="12813" max="13052" width="11.42578125" style="27"/>
    <col min="13053" max="13053" width="44.7109375" style="27" customWidth="1"/>
    <col min="13054" max="13056" width="17.140625" style="27" customWidth="1"/>
    <col min="13057" max="13057" width="17.7109375" style="27" customWidth="1"/>
    <col min="13058" max="13058" width="16.140625" style="27" customWidth="1"/>
    <col min="13059" max="13059" width="14.140625" style="27" customWidth="1"/>
    <col min="13060" max="13060" width="14.28515625" style="27" customWidth="1"/>
    <col min="13061" max="13062" width="17.140625" style="27" customWidth="1"/>
    <col min="13063" max="13063" width="16.85546875" style="27" customWidth="1"/>
    <col min="13064" max="13064" width="15.28515625" style="27" bestFit="1" customWidth="1"/>
    <col min="13065" max="13065" width="15.140625" style="27" customWidth="1"/>
    <col min="13066" max="13066" width="15.85546875" style="27" customWidth="1"/>
    <col min="13067" max="13067" width="15.5703125" style="27" customWidth="1"/>
    <col min="13068" max="13068" width="11.28515625" style="27" bestFit="1" customWidth="1"/>
    <col min="13069" max="13308" width="11.42578125" style="27"/>
    <col min="13309" max="13309" width="44.7109375" style="27" customWidth="1"/>
    <col min="13310" max="13312" width="17.140625" style="27" customWidth="1"/>
    <col min="13313" max="13313" width="17.7109375" style="27" customWidth="1"/>
    <col min="13314" max="13314" width="16.140625" style="27" customWidth="1"/>
    <col min="13315" max="13315" width="14.140625" style="27" customWidth="1"/>
    <col min="13316" max="13316" width="14.28515625" style="27" customWidth="1"/>
    <col min="13317" max="13318" width="17.140625" style="27" customWidth="1"/>
    <col min="13319" max="13319" width="16.85546875" style="27" customWidth="1"/>
    <col min="13320" max="13320" width="15.28515625" style="27" bestFit="1" customWidth="1"/>
    <col min="13321" max="13321" width="15.140625" style="27" customWidth="1"/>
    <col min="13322" max="13322" width="15.85546875" style="27" customWidth="1"/>
    <col min="13323" max="13323" width="15.5703125" style="27" customWidth="1"/>
    <col min="13324" max="13324" width="11.28515625" style="27" bestFit="1" customWidth="1"/>
    <col min="13325" max="13564" width="11.42578125" style="27"/>
    <col min="13565" max="13565" width="44.7109375" style="27" customWidth="1"/>
    <col min="13566" max="13568" width="17.140625" style="27" customWidth="1"/>
    <col min="13569" max="13569" width="17.7109375" style="27" customWidth="1"/>
    <col min="13570" max="13570" width="16.140625" style="27" customWidth="1"/>
    <col min="13571" max="13571" width="14.140625" style="27" customWidth="1"/>
    <col min="13572" max="13572" width="14.28515625" style="27" customWidth="1"/>
    <col min="13573" max="13574" width="17.140625" style="27" customWidth="1"/>
    <col min="13575" max="13575" width="16.85546875" style="27" customWidth="1"/>
    <col min="13576" max="13576" width="15.28515625" style="27" bestFit="1" customWidth="1"/>
    <col min="13577" max="13577" width="15.140625" style="27" customWidth="1"/>
    <col min="13578" max="13578" width="15.85546875" style="27" customWidth="1"/>
    <col min="13579" max="13579" width="15.5703125" style="27" customWidth="1"/>
    <col min="13580" max="13580" width="11.28515625" style="27" bestFit="1" customWidth="1"/>
    <col min="13581" max="13820" width="11.42578125" style="27"/>
    <col min="13821" max="13821" width="44.7109375" style="27" customWidth="1"/>
    <col min="13822" max="13824" width="17.140625" style="27" customWidth="1"/>
    <col min="13825" max="13825" width="17.7109375" style="27" customWidth="1"/>
    <col min="13826" max="13826" width="16.140625" style="27" customWidth="1"/>
    <col min="13827" max="13827" width="14.140625" style="27" customWidth="1"/>
    <col min="13828" max="13828" width="14.28515625" style="27" customWidth="1"/>
    <col min="13829" max="13830" width="17.140625" style="27" customWidth="1"/>
    <col min="13831" max="13831" width="16.85546875" style="27" customWidth="1"/>
    <col min="13832" max="13832" width="15.28515625" style="27" bestFit="1" customWidth="1"/>
    <col min="13833" max="13833" width="15.140625" style="27" customWidth="1"/>
    <col min="13834" max="13834" width="15.85546875" style="27" customWidth="1"/>
    <col min="13835" max="13835" width="15.5703125" style="27" customWidth="1"/>
    <col min="13836" max="13836" width="11.28515625" style="27" bestFit="1" customWidth="1"/>
    <col min="13837" max="14076" width="11.42578125" style="27"/>
    <col min="14077" max="14077" width="44.7109375" style="27" customWidth="1"/>
    <col min="14078" max="14080" width="17.140625" style="27" customWidth="1"/>
    <col min="14081" max="14081" width="17.7109375" style="27" customWidth="1"/>
    <col min="14082" max="14082" width="16.140625" style="27" customWidth="1"/>
    <col min="14083" max="14083" width="14.140625" style="27" customWidth="1"/>
    <col min="14084" max="14084" width="14.28515625" style="27" customWidth="1"/>
    <col min="14085" max="14086" width="17.140625" style="27" customWidth="1"/>
    <col min="14087" max="14087" width="16.85546875" style="27" customWidth="1"/>
    <col min="14088" max="14088" width="15.28515625" style="27" bestFit="1" customWidth="1"/>
    <col min="14089" max="14089" width="15.140625" style="27" customWidth="1"/>
    <col min="14090" max="14090" width="15.85546875" style="27" customWidth="1"/>
    <col min="14091" max="14091" width="15.5703125" style="27" customWidth="1"/>
    <col min="14092" max="14092" width="11.28515625" style="27" bestFit="1" customWidth="1"/>
    <col min="14093" max="14332" width="11.42578125" style="27"/>
    <col min="14333" max="14333" width="44.7109375" style="27" customWidth="1"/>
    <col min="14334" max="14336" width="17.140625" style="27" customWidth="1"/>
    <col min="14337" max="14337" width="17.7109375" style="27" customWidth="1"/>
    <col min="14338" max="14338" width="16.140625" style="27" customWidth="1"/>
    <col min="14339" max="14339" width="14.140625" style="27" customWidth="1"/>
    <col min="14340" max="14340" width="14.28515625" style="27" customWidth="1"/>
    <col min="14341" max="14342" width="17.140625" style="27" customWidth="1"/>
    <col min="14343" max="14343" width="16.85546875" style="27" customWidth="1"/>
    <col min="14344" max="14344" width="15.28515625" style="27" bestFit="1" customWidth="1"/>
    <col min="14345" max="14345" width="15.140625" style="27" customWidth="1"/>
    <col min="14346" max="14346" width="15.85546875" style="27" customWidth="1"/>
    <col min="14347" max="14347" width="15.5703125" style="27" customWidth="1"/>
    <col min="14348" max="14348" width="11.28515625" style="27" bestFit="1" customWidth="1"/>
    <col min="14349" max="14588" width="11.42578125" style="27"/>
    <col min="14589" max="14589" width="44.7109375" style="27" customWidth="1"/>
    <col min="14590" max="14592" width="17.140625" style="27" customWidth="1"/>
    <col min="14593" max="14593" width="17.7109375" style="27" customWidth="1"/>
    <col min="14594" max="14594" width="16.140625" style="27" customWidth="1"/>
    <col min="14595" max="14595" width="14.140625" style="27" customWidth="1"/>
    <col min="14596" max="14596" width="14.28515625" style="27" customWidth="1"/>
    <col min="14597" max="14598" width="17.140625" style="27" customWidth="1"/>
    <col min="14599" max="14599" width="16.85546875" style="27" customWidth="1"/>
    <col min="14600" max="14600" width="15.28515625" style="27" bestFit="1" customWidth="1"/>
    <col min="14601" max="14601" width="15.140625" style="27" customWidth="1"/>
    <col min="14602" max="14602" width="15.85546875" style="27" customWidth="1"/>
    <col min="14603" max="14603" width="15.5703125" style="27" customWidth="1"/>
    <col min="14604" max="14604" width="11.28515625" style="27" bestFit="1" customWidth="1"/>
    <col min="14605" max="14844" width="11.42578125" style="27"/>
    <col min="14845" max="14845" width="44.7109375" style="27" customWidth="1"/>
    <col min="14846" max="14848" width="17.140625" style="27" customWidth="1"/>
    <col min="14849" max="14849" width="17.7109375" style="27" customWidth="1"/>
    <col min="14850" max="14850" width="16.140625" style="27" customWidth="1"/>
    <col min="14851" max="14851" width="14.140625" style="27" customWidth="1"/>
    <col min="14852" max="14852" width="14.28515625" style="27" customWidth="1"/>
    <col min="14853" max="14854" width="17.140625" style="27" customWidth="1"/>
    <col min="14855" max="14855" width="16.85546875" style="27" customWidth="1"/>
    <col min="14856" max="14856" width="15.28515625" style="27" bestFit="1" customWidth="1"/>
    <col min="14857" max="14857" width="15.140625" style="27" customWidth="1"/>
    <col min="14858" max="14858" width="15.85546875" style="27" customWidth="1"/>
    <col min="14859" max="14859" width="15.5703125" style="27" customWidth="1"/>
    <col min="14860" max="14860" width="11.28515625" style="27" bestFit="1" customWidth="1"/>
    <col min="14861" max="15100" width="11.42578125" style="27"/>
    <col min="15101" max="15101" width="44.7109375" style="27" customWidth="1"/>
    <col min="15102" max="15104" width="17.140625" style="27" customWidth="1"/>
    <col min="15105" max="15105" width="17.7109375" style="27" customWidth="1"/>
    <col min="15106" max="15106" width="16.140625" style="27" customWidth="1"/>
    <col min="15107" max="15107" width="14.140625" style="27" customWidth="1"/>
    <col min="15108" max="15108" width="14.28515625" style="27" customWidth="1"/>
    <col min="15109" max="15110" width="17.140625" style="27" customWidth="1"/>
    <col min="15111" max="15111" width="16.85546875" style="27" customWidth="1"/>
    <col min="15112" max="15112" width="15.28515625" style="27" bestFit="1" customWidth="1"/>
    <col min="15113" max="15113" width="15.140625" style="27" customWidth="1"/>
    <col min="15114" max="15114" width="15.85546875" style="27" customWidth="1"/>
    <col min="15115" max="15115" width="15.5703125" style="27" customWidth="1"/>
    <col min="15116" max="15116" width="11.28515625" style="27" bestFit="1" customWidth="1"/>
    <col min="15117" max="15356" width="11.42578125" style="27"/>
    <col min="15357" max="15357" width="44.7109375" style="27" customWidth="1"/>
    <col min="15358" max="15360" width="17.140625" style="27" customWidth="1"/>
    <col min="15361" max="15361" width="17.7109375" style="27" customWidth="1"/>
    <col min="15362" max="15362" width="16.140625" style="27" customWidth="1"/>
    <col min="15363" max="15363" width="14.140625" style="27" customWidth="1"/>
    <col min="15364" max="15364" width="14.28515625" style="27" customWidth="1"/>
    <col min="15365" max="15366" width="17.140625" style="27" customWidth="1"/>
    <col min="15367" max="15367" width="16.85546875" style="27" customWidth="1"/>
    <col min="15368" max="15368" width="15.28515625" style="27" bestFit="1" customWidth="1"/>
    <col min="15369" max="15369" width="15.140625" style="27" customWidth="1"/>
    <col min="15370" max="15370" width="15.85546875" style="27" customWidth="1"/>
    <col min="15371" max="15371" width="15.5703125" style="27" customWidth="1"/>
    <col min="15372" max="15372" width="11.28515625" style="27" bestFit="1" customWidth="1"/>
    <col min="15373" max="15612" width="11.42578125" style="27"/>
    <col min="15613" max="15613" width="44.7109375" style="27" customWidth="1"/>
    <col min="15614" max="15616" width="17.140625" style="27" customWidth="1"/>
    <col min="15617" max="15617" width="17.7109375" style="27" customWidth="1"/>
    <col min="15618" max="15618" width="16.140625" style="27" customWidth="1"/>
    <col min="15619" max="15619" width="14.140625" style="27" customWidth="1"/>
    <col min="15620" max="15620" width="14.28515625" style="27" customWidth="1"/>
    <col min="15621" max="15622" width="17.140625" style="27" customWidth="1"/>
    <col min="15623" max="15623" width="16.85546875" style="27" customWidth="1"/>
    <col min="15624" max="15624" width="15.28515625" style="27" bestFit="1" customWidth="1"/>
    <col min="15625" max="15625" width="15.140625" style="27" customWidth="1"/>
    <col min="15626" max="15626" width="15.85546875" style="27" customWidth="1"/>
    <col min="15627" max="15627" width="15.5703125" style="27" customWidth="1"/>
    <col min="15628" max="15628" width="11.28515625" style="27" bestFit="1" customWidth="1"/>
    <col min="15629" max="15868" width="11.42578125" style="27"/>
    <col min="15869" max="15869" width="44.7109375" style="27" customWidth="1"/>
    <col min="15870" max="15872" width="17.140625" style="27" customWidth="1"/>
    <col min="15873" max="15873" width="17.7109375" style="27" customWidth="1"/>
    <col min="15874" max="15874" width="16.140625" style="27" customWidth="1"/>
    <col min="15875" max="15875" width="14.140625" style="27" customWidth="1"/>
    <col min="15876" max="15876" width="14.28515625" style="27" customWidth="1"/>
    <col min="15877" max="15878" width="17.140625" style="27" customWidth="1"/>
    <col min="15879" max="15879" width="16.85546875" style="27" customWidth="1"/>
    <col min="15880" max="15880" width="15.28515625" style="27" bestFit="1" customWidth="1"/>
    <col min="15881" max="15881" width="15.140625" style="27" customWidth="1"/>
    <col min="15882" max="15882" width="15.85546875" style="27" customWidth="1"/>
    <col min="15883" max="15883" width="15.5703125" style="27" customWidth="1"/>
    <col min="15884" max="15884" width="11.28515625" style="27" bestFit="1" customWidth="1"/>
    <col min="15885" max="16124" width="11.42578125" style="27"/>
    <col min="16125" max="16125" width="44.7109375" style="27" customWidth="1"/>
    <col min="16126" max="16128" width="17.140625" style="27" customWidth="1"/>
    <col min="16129" max="16129" width="17.7109375" style="27" customWidth="1"/>
    <col min="16130" max="16130" width="16.140625" style="27" customWidth="1"/>
    <col min="16131" max="16131" width="14.140625" style="27" customWidth="1"/>
    <col min="16132" max="16132" width="14.28515625" style="27" customWidth="1"/>
    <col min="16133" max="16134" width="17.140625" style="27" customWidth="1"/>
    <col min="16135" max="16135" width="16.85546875" style="27" customWidth="1"/>
    <col min="16136" max="16136" width="15.28515625" style="27" bestFit="1" customWidth="1"/>
    <col min="16137" max="16137" width="15.140625" style="27" customWidth="1"/>
    <col min="16138" max="16138" width="15.85546875" style="27" customWidth="1"/>
    <col min="16139" max="16139" width="15.5703125" style="27" customWidth="1"/>
    <col min="16140" max="16140" width="11.28515625" style="27" bestFit="1" customWidth="1"/>
    <col min="16141" max="16384" width="11.42578125" style="27"/>
  </cols>
  <sheetData>
    <row r="1" spans="1:13" x14ac:dyDescent="0.2">
      <c r="A1" s="163" t="s">
        <v>62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</row>
    <row r="2" spans="1:13" x14ac:dyDescent="0.2">
      <c r="A2" s="165">
        <v>46211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3" ht="11.25" x14ac:dyDescent="0.2">
      <c r="A3" s="28"/>
      <c r="B3" s="27"/>
      <c r="C3" s="27"/>
      <c r="E3" s="27"/>
    </row>
    <row r="4" spans="1:13" ht="13.5" customHeight="1" thickBot="1" x14ac:dyDescent="0.25">
      <c r="A4" s="28"/>
      <c r="B4" s="27"/>
      <c r="C4" s="167"/>
      <c r="D4" s="167"/>
      <c r="E4" s="27"/>
    </row>
    <row r="5" spans="1:13" ht="12.75" customHeight="1" x14ac:dyDescent="0.2">
      <c r="A5" s="168" t="s">
        <v>0</v>
      </c>
      <c r="B5" s="170" t="s">
        <v>9</v>
      </c>
      <c r="C5" s="30" t="s">
        <v>10</v>
      </c>
      <c r="D5" s="30" t="s">
        <v>10</v>
      </c>
      <c r="E5" s="170" t="s">
        <v>1</v>
      </c>
      <c r="F5" s="161" t="s">
        <v>7</v>
      </c>
      <c r="G5" s="161" t="s">
        <v>8</v>
      </c>
      <c r="H5" s="161" t="s">
        <v>2</v>
      </c>
      <c r="I5" s="161" t="s">
        <v>3</v>
      </c>
      <c r="J5" s="161" t="s">
        <v>4</v>
      </c>
      <c r="K5" s="161" t="s">
        <v>5</v>
      </c>
    </row>
    <row r="6" spans="1:13" ht="23.25" customHeight="1" thickBot="1" x14ac:dyDescent="0.25">
      <c r="A6" s="169"/>
      <c r="B6" s="171"/>
      <c r="C6" s="31" t="s">
        <v>11</v>
      </c>
      <c r="D6" s="31" t="s">
        <v>12</v>
      </c>
      <c r="E6" s="171" t="s">
        <v>6</v>
      </c>
      <c r="F6" s="162" t="s">
        <v>6</v>
      </c>
      <c r="G6" s="162" t="s">
        <v>6</v>
      </c>
      <c r="H6" s="162"/>
      <c r="I6" s="162"/>
      <c r="J6" s="162"/>
      <c r="K6" s="162" t="s">
        <v>6</v>
      </c>
    </row>
    <row r="7" spans="1:13" x14ac:dyDescent="0.2">
      <c r="A7" s="1" t="s">
        <v>15</v>
      </c>
      <c r="B7" s="32">
        <v>2650382.5499999998</v>
      </c>
      <c r="C7" s="32">
        <v>359467.42</v>
      </c>
      <c r="D7" s="32">
        <v>414043.79</v>
      </c>
      <c r="E7" s="32"/>
      <c r="F7" s="32">
        <v>16611055.42</v>
      </c>
      <c r="G7" s="32">
        <v>133850.25</v>
      </c>
      <c r="H7" s="33"/>
      <c r="I7" s="33"/>
      <c r="J7" s="33">
        <v>43717.08</v>
      </c>
      <c r="K7" s="34">
        <v>20212516.510000002</v>
      </c>
      <c r="L7" s="29"/>
      <c r="M7" s="29"/>
    </row>
    <row r="8" spans="1:13" x14ac:dyDescent="0.2">
      <c r="A8" s="2" t="s">
        <v>16</v>
      </c>
      <c r="B8" s="32">
        <v>2505111.09</v>
      </c>
      <c r="C8" s="32">
        <v>339764.47</v>
      </c>
      <c r="D8" s="32">
        <v>391349.43</v>
      </c>
      <c r="E8" s="32"/>
      <c r="F8" s="32">
        <v>14939588.42</v>
      </c>
      <c r="G8" s="32">
        <v>120381.73</v>
      </c>
      <c r="H8" s="33"/>
      <c r="I8" s="33"/>
      <c r="J8" s="33">
        <v>39318.1</v>
      </c>
      <c r="K8" s="34">
        <v>18335513.239999998</v>
      </c>
      <c r="L8" s="29"/>
      <c r="M8" s="29"/>
    </row>
    <row r="9" spans="1:13" x14ac:dyDescent="0.2">
      <c r="A9" s="2" t="s">
        <v>17</v>
      </c>
      <c r="B9" s="32"/>
      <c r="C9" s="32"/>
      <c r="E9" s="32"/>
      <c r="F9" s="32">
        <v>5805143.96</v>
      </c>
      <c r="G9" s="32">
        <v>46777.279999999999</v>
      </c>
      <c r="H9" s="33"/>
      <c r="I9" s="33">
        <v>24802.55</v>
      </c>
      <c r="J9" s="33">
        <v>15278.01</v>
      </c>
      <c r="K9" s="34">
        <v>5892001.7999999998</v>
      </c>
      <c r="L9" s="29"/>
      <c r="M9" s="29"/>
    </row>
    <row r="10" spans="1:13" x14ac:dyDescent="0.2">
      <c r="A10" s="2" t="s">
        <v>18</v>
      </c>
      <c r="B10" s="32"/>
      <c r="C10" s="32"/>
      <c r="D10" s="32"/>
      <c r="E10" s="32"/>
      <c r="F10" s="32">
        <v>6143254.7400000002</v>
      </c>
      <c r="G10" s="32">
        <v>49501.74</v>
      </c>
      <c r="H10" s="33"/>
      <c r="I10" s="33">
        <v>36822.6</v>
      </c>
      <c r="J10" s="33">
        <v>16167.86</v>
      </c>
      <c r="K10" s="34">
        <v>6245746.9400000004</v>
      </c>
      <c r="L10" s="29"/>
      <c r="M10" s="29"/>
    </row>
    <row r="11" spans="1:13" x14ac:dyDescent="0.2">
      <c r="A11" s="2" t="s">
        <v>19</v>
      </c>
      <c r="B11" s="32"/>
      <c r="C11" s="32"/>
      <c r="D11" s="32"/>
      <c r="E11" s="32"/>
      <c r="F11" s="32">
        <v>5952385.75</v>
      </c>
      <c r="G11" s="32">
        <v>47963.74</v>
      </c>
      <c r="H11" s="33"/>
      <c r="I11" s="33"/>
      <c r="J11" s="33">
        <v>15665.53</v>
      </c>
      <c r="K11" s="34">
        <v>6016015.0199999996</v>
      </c>
      <c r="L11" s="29"/>
      <c r="M11" s="29"/>
    </row>
    <row r="12" spans="1:13" x14ac:dyDescent="0.2">
      <c r="A12" s="2" t="s">
        <v>20</v>
      </c>
      <c r="B12" s="32"/>
      <c r="C12" s="32"/>
      <c r="D12" s="32"/>
      <c r="E12" s="32"/>
      <c r="F12" s="32">
        <v>5567921.0700000003</v>
      </c>
      <c r="G12" s="32">
        <v>44865.760000000002</v>
      </c>
      <c r="H12" s="33"/>
      <c r="I12" s="33">
        <v>16280.88</v>
      </c>
      <c r="J12" s="33">
        <v>14653.69</v>
      </c>
      <c r="K12" s="34">
        <v>5643721.4000000004</v>
      </c>
      <c r="L12" s="29"/>
      <c r="M12" s="29"/>
    </row>
    <row r="13" spans="1:13" x14ac:dyDescent="0.2">
      <c r="A13" s="2" t="s">
        <v>21</v>
      </c>
      <c r="B13" s="32"/>
      <c r="C13" s="32"/>
      <c r="D13" s="32"/>
      <c r="E13" s="32"/>
      <c r="F13" s="32">
        <v>6726768.5</v>
      </c>
      <c r="G13" s="32">
        <v>54203.64</v>
      </c>
      <c r="H13" s="33"/>
      <c r="I13" s="33"/>
      <c r="J13" s="33">
        <v>17703.55</v>
      </c>
      <c r="K13" s="34">
        <v>6798675.6900000004</v>
      </c>
      <c r="L13" s="29"/>
      <c r="M13" s="29"/>
    </row>
    <row r="14" spans="1:13" x14ac:dyDescent="0.2">
      <c r="A14" s="2" t="s">
        <v>22</v>
      </c>
      <c r="B14" s="32"/>
      <c r="C14" s="32"/>
      <c r="D14" s="32"/>
      <c r="E14" s="32"/>
      <c r="F14" s="32">
        <v>5475213.2800000003</v>
      </c>
      <c r="G14" s="32">
        <v>44118.73</v>
      </c>
      <c r="H14" s="33"/>
      <c r="I14" s="33"/>
      <c r="J14" s="33">
        <v>14409.7</v>
      </c>
      <c r="K14" s="34">
        <v>5533741.71</v>
      </c>
      <c r="L14" s="29"/>
      <c r="M14" s="29"/>
    </row>
    <row r="15" spans="1:13" x14ac:dyDescent="0.2">
      <c r="A15" s="2" t="s">
        <v>23</v>
      </c>
      <c r="B15" s="32"/>
      <c r="C15" s="32"/>
      <c r="D15" s="32"/>
      <c r="E15" s="32"/>
      <c r="F15" s="32">
        <v>6383204.3300000001</v>
      </c>
      <c r="G15" s="32">
        <v>51435.23</v>
      </c>
      <c r="H15" s="33"/>
      <c r="I15" s="33"/>
      <c r="J15" s="33">
        <v>16799.36</v>
      </c>
      <c r="K15" s="34">
        <v>6451438.9199999999</v>
      </c>
      <c r="L15" s="29"/>
      <c r="M15" s="29"/>
    </row>
    <row r="16" spans="1:13" x14ac:dyDescent="0.2">
      <c r="A16" s="2" t="s">
        <v>24</v>
      </c>
      <c r="B16" s="32"/>
      <c r="C16" s="32"/>
      <c r="D16" s="32"/>
      <c r="E16" s="32"/>
      <c r="F16" s="32">
        <v>10086062.710000001</v>
      </c>
      <c r="G16" s="32">
        <v>81272.5</v>
      </c>
      <c r="H16" s="33"/>
      <c r="I16" s="33"/>
      <c r="J16" s="33">
        <v>26544.560000000001</v>
      </c>
      <c r="K16" s="34">
        <v>10193879.77</v>
      </c>
      <c r="L16" s="29"/>
      <c r="M16" s="29"/>
    </row>
    <row r="17" spans="1:13" x14ac:dyDescent="0.2">
      <c r="A17" s="2" t="s">
        <v>25</v>
      </c>
      <c r="B17" s="32"/>
      <c r="C17" s="32"/>
      <c r="D17" s="32"/>
      <c r="E17" s="32"/>
      <c r="F17" s="32">
        <v>6012373.1500000004</v>
      </c>
      <c r="G17" s="32">
        <v>48447.11</v>
      </c>
      <c r="H17" s="33"/>
      <c r="I17" s="33"/>
      <c r="J17" s="33">
        <v>15823.4</v>
      </c>
      <c r="K17" s="34">
        <v>6076643.6600000001</v>
      </c>
      <c r="L17" s="29"/>
      <c r="M17" s="29"/>
    </row>
    <row r="18" spans="1:13" x14ac:dyDescent="0.2">
      <c r="A18" s="2" t="s">
        <v>26</v>
      </c>
      <c r="B18" s="32"/>
      <c r="C18" s="32"/>
      <c r="D18" s="32"/>
      <c r="E18" s="32"/>
      <c r="F18" s="32">
        <v>5946932.3499999996</v>
      </c>
      <c r="G18" s="32">
        <v>47919.8</v>
      </c>
      <c r="H18" s="33"/>
      <c r="I18" s="33">
        <v>29781</v>
      </c>
      <c r="J18" s="33">
        <v>15651.17</v>
      </c>
      <c r="K18" s="34">
        <v>6040284.3200000003</v>
      </c>
      <c r="L18" s="29"/>
      <c r="M18" s="29"/>
    </row>
    <row r="19" spans="1:13" x14ac:dyDescent="0.2">
      <c r="A19" s="2" t="s">
        <v>27</v>
      </c>
      <c r="B19" s="32"/>
      <c r="C19" s="32"/>
      <c r="D19" s="32"/>
      <c r="E19" s="32"/>
      <c r="F19" s="32">
        <v>6432284.9199999999</v>
      </c>
      <c r="G19" s="32">
        <v>51830.720000000001</v>
      </c>
      <c r="H19" s="33"/>
      <c r="I19" s="33">
        <v>47183.16</v>
      </c>
      <c r="J19" s="33">
        <v>16928.53</v>
      </c>
      <c r="K19" s="34">
        <v>6548227.3300000001</v>
      </c>
      <c r="L19" s="29"/>
      <c r="M19" s="29"/>
    </row>
    <row r="20" spans="1:13" x14ac:dyDescent="0.2">
      <c r="A20" s="2" t="s">
        <v>28</v>
      </c>
      <c r="B20" s="32"/>
      <c r="C20" s="32"/>
      <c r="D20" s="32"/>
      <c r="E20" s="32"/>
      <c r="F20" s="32">
        <v>9025376.4700000007</v>
      </c>
      <c r="G20" s="32">
        <v>72725.59</v>
      </c>
      <c r="H20" s="34"/>
      <c r="I20" s="34"/>
      <c r="J20" s="34">
        <v>23753.040000000001</v>
      </c>
      <c r="K20" s="34">
        <v>9121855.0999999996</v>
      </c>
      <c r="L20" s="29"/>
      <c r="M20" s="29"/>
    </row>
    <row r="21" spans="1:13" x14ac:dyDescent="0.2">
      <c r="A21" s="2" t="s">
        <v>29</v>
      </c>
      <c r="B21" s="32"/>
      <c r="C21" s="32"/>
      <c r="D21" s="32"/>
      <c r="E21" s="32"/>
      <c r="F21" s="32">
        <v>8234633.5199999996</v>
      </c>
      <c r="G21" s="32">
        <v>66353.87</v>
      </c>
      <c r="H21" s="34"/>
      <c r="I21" s="34"/>
      <c r="J21" s="34">
        <v>21671.96</v>
      </c>
      <c r="K21" s="34">
        <v>8322659.3499999996</v>
      </c>
      <c r="L21" s="29"/>
      <c r="M21" s="29"/>
    </row>
    <row r="22" spans="1:13" x14ac:dyDescent="0.2">
      <c r="A22" s="2" t="s">
        <v>30</v>
      </c>
      <c r="B22" s="32"/>
      <c r="C22" s="32"/>
      <c r="D22" s="32"/>
      <c r="E22" s="32"/>
      <c r="F22" s="32">
        <v>6287769.8300000001</v>
      </c>
      <c r="G22" s="32">
        <v>50666.23</v>
      </c>
      <c r="H22" s="34"/>
      <c r="I22" s="34">
        <v>42025.3</v>
      </c>
      <c r="J22" s="34">
        <v>16548.189999999999</v>
      </c>
      <c r="K22" s="34">
        <v>6397009.5499999998</v>
      </c>
      <c r="L22" s="29"/>
      <c r="M22" s="29"/>
    </row>
    <row r="23" spans="1:13" x14ac:dyDescent="0.2">
      <c r="A23" s="2" t="s">
        <v>31</v>
      </c>
      <c r="B23" s="32"/>
      <c r="C23" s="32"/>
      <c r="D23" s="32"/>
      <c r="E23" s="32"/>
      <c r="F23" s="32">
        <v>5867858.0599999996</v>
      </c>
      <c r="G23" s="32">
        <v>47282.62</v>
      </c>
      <c r="H23" s="34"/>
      <c r="I23" s="34"/>
      <c r="J23" s="34">
        <v>15443.07</v>
      </c>
      <c r="K23" s="34">
        <v>5930583.75</v>
      </c>
      <c r="L23" s="29"/>
      <c r="M23" s="29"/>
    </row>
    <row r="24" spans="1:13" x14ac:dyDescent="0.2">
      <c r="A24" s="2" t="s">
        <v>32</v>
      </c>
      <c r="B24" s="32"/>
      <c r="C24" s="32"/>
      <c r="D24" s="32"/>
      <c r="E24" s="32"/>
      <c r="F24" s="32">
        <v>8125565.5199999996</v>
      </c>
      <c r="G24" s="32">
        <v>65475.01</v>
      </c>
      <c r="H24" s="34"/>
      <c r="I24" s="34"/>
      <c r="J24" s="34">
        <v>21384.91</v>
      </c>
      <c r="K24" s="34">
        <v>8212425.4400000004</v>
      </c>
      <c r="L24" s="29"/>
      <c r="M24" s="29"/>
    </row>
    <row r="25" spans="1:13" x14ac:dyDescent="0.2">
      <c r="A25" s="2" t="s">
        <v>33</v>
      </c>
      <c r="B25" s="32"/>
      <c r="C25" s="32"/>
      <c r="D25" s="32"/>
      <c r="E25" s="32"/>
      <c r="F25" s="32">
        <v>6156888.2400000002</v>
      </c>
      <c r="G25" s="32">
        <v>49611.6</v>
      </c>
      <c r="H25" s="34"/>
      <c r="I25" s="34"/>
      <c r="J25" s="34">
        <v>16203.74</v>
      </c>
      <c r="K25" s="34">
        <v>6222703.5800000001</v>
      </c>
      <c r="L25" s="29"/>
      <c r="M25" s="29"/>
    </row>
    <row r="26" spans="1:13" x14ac:dyDescent="0.2">
      <c r="A26" s="2" t="s">
        <v>34</v>
      </c>
      <c r="B26" s="32"/>
      <c r="C26" s="32"/>
      <c r="D26" s="32"/>
      <c r="E26" s="32"/>
      <c r="F26" s="32">
        <v>7700200.3499999996</v>
      </c>
      <c r="G26" s="32">
        <v>62047.46</v>
      </c>
      <c r="H26" s="34"/>
      <c r="I26" s="34"/>
      <c r="J26" s="34">
        <v>20265.43</v>
      </c>
      <c r="K26" s="34">
        <v>7782513.2400000002</v>
      </c>
      <c r="L26" s="29"/>
      <c r="M26" s="29"/>
    </row>
    <row r="27" spans="1:13" x14ac:dyDescent="0.2">
      <c r="A27" s="2" t="s">
        <v>35</v>
      </c>
      <c r="B27" s="32"/>
      <c r="C27" s="32"/>
      <c r="D27" s="32"/>
      <c r="E27" s="32"/>
      <c r="F27" s="32">
        <v>6323216.9299999997</v>
      </c>
      <c r="G27" s="32">
        <v>50951.86</v>
      </c>
      <c r="H27" s="34"/>
      <c r="I27" s="34">
        <v>43281.13</v>
      </c>
      <c r="J27" s="34">
        <v>16641.48</v>
      </c>
      <c r="K27" s="34">
        <v>6434091.4000000004</v>
      </c>
      <c r="L27" s="29"/>
      <c r="M27" s="29"/>
    </row>
    <row r="28" spans="1:13" x14ac:dyDescent="0.2">
      <c r="A28" s="2" t="s">
        <v>36</v>
      </c>
      <c r="B28" s="32"/>
      <c r="C28" s="32"/>
      <c r="D28" s="32"/>
      <c r="E28" s="32"/>
      <c r="F28" s="32">
        <v>8081938.3300000001</v>
      </c>
      <c r="G28" s="32">
        <v>65123.46</v>
      </c>
      <c r="H28" s="34"/>
      <c r="I28" s="34"/>
      <c r="J28" s="34">
        <v>21270.1</v>
      </c>
      <c r="K28" s="34">
        <v>8168331.8899999997</v>
      </c>
      <c r="L28" s="29"/>
      <c r="M28" s="29"/>
    </row>
    <row r="29" spans="1:13" x14ac:dyDescent="0.2">
      <c r="A29" s="2" t="s">
        <v>37</v>
      </c>
      <c r="B29" s="32">
        <v>2906415.29</v>
      </c>
      <c r="C29" s="32">
        <v>394192.76</v>
      </c>
      <c r="D29" s="32">
        <v>454041.33</v>
      </c>
      <c r="E29" s="32"/>
      <c r="F29" s="32">
        <v>16998246.800000001</v>
      </c>
      <c r="G29" s="32">
        <v>136970.20000000001</v>
      </c>
      <c r="H29" s="34"/>
      <c r="I29" s="34">
        <v>302384.83</v>
      </c>
      <c r="J29" s="34">
        <v>44736.09</v>
      </c>
      <c r="K29" s="34">
        <v>21236987.300000001</v>
      </c>
      <c r="L29" s="29"/>
      <c r="M29" s="29"/>
    </row>
    <row r="30" spans="1:13" x14ac:dyDescent="0.2">
      <c r="A30" s="2" t="s">
        <v>38</v>
      </c>
      <c r="B30" s="32">
        <v>3680429.54</v>
      </c>
      <c r="C30" s="32">
        <v>499171.16</v>
      </c>
      <c r="D30" s="32">
        <v>574958.14</v>
      </c>
      <c r="E30" s="32"/>
      <c r="F30" s="32">
        <v>25377395.41</v>
      </c>
      <c r="G30" s="32">
        <v>204488.55</v>
      </c>
      <c r="H30" s="34"/>
      <c r="I30" s="34"/>
      <c r="J30" s="34">
        <v>66788.39</v>
      </c>
      <c r="K30" s="34">
        <v>30403231.190000001</v>
      </c>
      <c r="L30" s="29"/>
      <c r="M30" s="29"/>
    </row>
    <row r="31" spans="1:13" x14ac:dyDescent="0.2">
      <c r="A31" s="2" t="s">
        <v>39</v>
      </c>
      <c r="B31" s="32">
        <v>100031892.62</v>
      </c>
      <c r="C31" s="32">
        <v>13567176.109999999</v>
      </c>
      <c r="D31" s="32">
        <v>15627021.210000001</v>
      </c>
      <c r="E31" s="32"/>
      <c r="F31" s="32">
        <v>1090679935.9300001</v>
      </c>
      <c r="G31" s="32">
        <v>8788591.4700000007</v>
      </c>
      <c r="H31" s="34"/>
      <c r="I31" s="34">
        <v>37236749.700000003</v>
      </c>
      <c r="J31" s="34">
        <v>2870458.17</v>
      </c>
      <c r="K31" s="34">
        <v>1268801825.21</v>
      </c>
      <c r="L31" s="29"/>
      <c r="M31" s="29"/>
    </row>
    <row r="32" spans="1:13" x14ac:dyDescent="0.2">
      <c r="A32" s="2" t="s">
        <v>40</v>
      </c>
      <c r="B32" s="32">
        <v>3129252.52</v>
      </c>
      <c r="C32" s="32">
        <v>424415.84</v>
      </c>
      <c r="D32" s="32">
        <v>488853.05</v>
      </c>
      <c r="E32" s="32"/>
      <c r="F32" s="32">
        <v>16821011.309999999</v>
      </c>
      <c r="G32" s="32">
        <v>135542.04999999999</v>
      </c>
      <c r="H32" s="34"/>
      <c r="I32" s="34"/>
      <c r="J32" s="34">
        <v>44269.64</v>
      </c>
      <c r="K32" s="34">
        <v>21043344.41</v>
      </c>
      <c r="L32" s="29"/>
      <c r="M32" s="29"/>
    </row>
    <row r="33" spans="1:13" x14ac:dyDescent="0.2">
      <c r="A33" s="2" t="s">
        <v>41</v>
      </c>
      <c r="B33" s="32">
        <v>5014494.87</v>
      </c>
      <c r="C33" s="32">
        <v>680108.44</v>
      </c>
      <c r="D33" s="32">
        <v>783366.34</v>
      </c>
      <c r="E33" s="32"/>
      <c r="F33" s="32">
        <v>33442973.539999999</v>
      </c>
      <c r="G33" s="32">
        <v>269480.19</v>
      </c>
      <c r="H33" s="34"/>
      <c r="I33" s="34"/>
      <c r="J33" s="34">
        <v>88015.42</v>
      </c>
      <c r="K33" s="34">
        <v>40278438.799999997</v>
      </c>
      <c r="L33" s="29"/>
      <c r="M33" s="29"/>
    </row>
    <row r="34" spans="1:13" x14ac:dyDescent="0.2">
      <c r="A34" s="2" t="s">
        <v>42</v>
      </c>
      <c r="B34" s="32">
        <v>3661366.77</v>
      </c>
      <c r="C34" s="32">
        <v>496585.7</v>
      </c>
      <c r="D34" s="32">
        <v>571980.14</v>
      </c>
      <c r="E34" s="32"/>
      <c r="F34" s="32">
        <v>35351663.420000002</v>
      </c>
      <c r="G34" s="32">
        <v>284860.21999999997</v>
      </c>
      <c r="H34" s="34"/>
      <c r="I34" s="34"/>
      <c r="J34" s="34">
        <v>93038.73</v>
      </c>
      <c r="K34" s="34">
        <v>40459494.979999997</v>
      </c>
      <c r="L34" s="29"/>
      <c r="M34" s="29"/>
    </row>
    <row r="35" spans="1:13" x14ac:dyDescent="0.2">
      <c r="A35" s="2" t="s">
        <v>43</v>
      </c>
      <c r="B35" s="32">
        <v>5192304.51</v>
      </c>
      <c r="C35" s="32">
        <v>704224.5</v>
      </c>
      <c r="D35" s="32">
        <v>811143.83</v>
      </c>
      <c r="E35" s="32"/>
      <c r="F35" s="32">
        <v>39463526.780000001</v>
      </c>
      <c r="G35" s="32">
        <v>317993.21000000002</v>
      </c>
      <c r="H35" s="34"/>
      <c r="I35" s="34"/>
      <c r="J35" s="34">
        <v>103860.35</v>
      </c>
      <c r="K35" s="34">
        <v>46593053.18</v>
      </c>
      <c r="L35" s="29"/>
      <c r="M35" s="29"/>
    </row>
    <row r="36" spans="1:13" x14ac:dyDescent="0.2">
      <c r="A36" s="2" t="s">
        <v>44</v>
      </c>
      <c r="B36" s="32">
        <v>3079952.25</v>
      </c>
      <c r="C36" s="32">
        <v>417729.32</v>
      </c>
      <c r="D36" s="32">
        <v>481151.34</v>
      </c>
      <c r="E36" s="32"/>
      <c r="F36" s="32">
        <v>22487093.579999998</v>
      </c>
      <c r="G36" s="32">
        <v>181198.78</v>
      </c>
      <c r="H36" s="34"/>
      <c r="I36" s="34"/>
      <c r="J36" s="34">
        <v>59181.67</v>
      </c>
      <c r="K36" s="34">
        <v>26706306.940000001</v>
      </c>
      <c r="L36" s="29"/>
      <c r="M36" s="29"/>
    </row>
    <row r="37" spans="1:13" x14ac:dyDescent="0.2">
      <c r="A37" s="2" t="s">
        <v>45</v>
      </c>
      <c r="B37" s="32">
        <v>19738842.390000001</v>
      </c>
      <c r="C37" s="32">
        <v>2677149.69</v>
      </c>
      <c r="D37" s="32">
        <v>3083609.65</v>
      </c>
      <c r="E37" s="32"/>
      <c r="F37" s="32">
        <v>117389881.51000001</v>
      </c>
      <c r="G37" s="32">
        <v>945916.1</v>
      </c>
      <c r="H37" s="33"/>
      <c r="I37" s="33"/>
      <c r="J37" s="33">
        <v>308947.40999999997</v>
      </c>
      <c r="K37" s="34">
        <v>144144346.75</v>
      </c>
      <c r="L37" s="29"/>
      <c r="M37" s="29"/>
    </row>
    <row r="38" spans="1:13" x14ac:dyDescent="0.2">
      <c r="A38" s="2" t="s">
        <v>46</v>
      </c>
      <c r="B38" s="32">
        <v>6448146.7400000002</v>
      </c>
      <c r="C38" s="32">
        <v>874552.51</v>
      </c>
      <c r="D38" s="32">
        <v>1007332</v>
      </c>
      <c r="E38" s="32"/>
      <c r="F38" s="32">
        <v>44799678.369999997</v>
      </c>
      <c r="G38" s="32">
        <v>360991.4</v>
      </c>
      <c r="H38" s="33"/>
      <c r="I38" s="33"/>
      <c r="J38" s="33">
        <v>117904.07</v>
      </c>
      <c r="K38" s="34">
        <v>53608605.090000004</v>
      </c>
      <c r="L38" s="29"/>
      <c r="M38" s="29"/>
    </row>
    <row r="39" spans="1:13" x14ac:dyDescent="0.2">
      <c r="A39" s="2" t="s">
        <v>47</v>
      </c>
      <c r="B39" s="32">
        <v>3972615.81</v>
      </c>
      <c r="C39" s="32">
        <v>538799.94999999995</v>
      </c>
      <c r="D39" s="32">
        <v>620603.59</v>
      </c>
      <c r="E39" s="32"/>
      <c r="F39" s="32">
        <v>24499398.059999999</v>
      </c>
      <c r="G39" s="35">
        <v>197413.74</v>
      </c>
      <c r="H39" s="33"/>
      <c r="I39" s="33">
        <v>498876.66</v>
      </c>
      <c r="J39" s="33">
        <v>64477.67</v>
      </c>
      <c r="K39" s="34">
        <v>30392185.48</v>
      </c>
      <c r="L39" s="29"/>
      <c r="M39" s="29"/>
    </row>
    <row r="40" spans="1:13" x14ac:dyDescent="0.2">
      <c r="A40" s="2" t="s">
        <v>48</v>
      </c>
      <c r="B40" s="32">
        <v>2804856.73</v>
      </c>
      <c r="C40" s="32">
        <v>380418.53</v>
      </c>
      <c r="D40" s="32">
        <v>438175.81</v>
      </c>
      <c r="E40" s="32"/>
      <c r="F40" s="32">
        <v>27962306.859999999</v>
      </c>
      <c r="G40" s="36">
        <v>225317.51</v>
      </c>
      <c r="H40" s="33"/>
      <c r="I40" s="33"/>
      <c r="J40" s="33">
        <v>73591.37</v>
      </c>
      <c r="K40" s="34">
        <v>31884666.809999999</v>
      </c>
      <c r="L40" s="29"/>
      <c r="M40" s="29"/>
    </row>
    <row r="41" spans="1:13" x14ac:dyDescent="0.2">
      <c r="A41" s="2" t="s">
        <v>49</v>
      </c>
      <c r="B41" s="32">
        <v>3623241.23</v>
      </c>
      <c r="C41" s="32">
        <v>491414.79</v>
      </c>
      <c r="D41" s="32">
        <v>566024.16</v>
      </c>
      <c r="E41" s="32"/>
      <c r="F41" s="32">
        <v>16602875.32</v>
      </c>
      <c r="G41" s="32">
        <v>133784.32999999999</v>
      </c>
      <c r="H41" s="33"/>
      <c r="I41" s="33">
        <v>292024.27</v>
      </c>
      <c r="J41" s="33">
        <v>43695.55</v>
      </c>
      <c r="K41" s="34">
        <v>21753059.649999999</v>
      </c>
      <c r="L41" s="29"/>
      <c r="M41" s="29"/>
    </row>
    <row r="42" spans="1:13" x14ac:dyDescent="0.2">
      <c r="A42" s="2" t="s">
        <v>50</v>
      </c>
      <c r="B42" s="32">
        <v>5161738.34</v>
      </c>
      <c r="C42" s="32">
        <v>700078.86</v>
      </c>
      <c r="D42" s="32">
        <v>806368.77</v>
      </c>
      <c r="E42" s="32"/>
      <c r="F42" s="32">
        <v>76554824.700000003</v>
      </c>
      <c r="G42" s="32">
        <v>616871.24</v>
      </c>
      <c r="H42" s="33"/>
      <c r="I42" s="33"/>
      <c r="J42" s="33">
        <v>201477.46</v>
      </c>
      <c r="K42" s="34">
        <v>84041359.370000005</v>
      </c>
      <c r="L42" s="29"/>
      <c r="M42" s="29"/>
    </row>
    <row r="43" spans="1:13" x14ac:dyDescent="0.2">
      <c r="A43" s="2" t="s">
        <v>51</v>
      </c>
      <c r="B43" s="32">
        <v>2894254.56</v>
      </c>
      <c r="C43" s="32">
        <v>392543.42</v>
      </c>
      <c r="D43" s="32">
        <v>452141.57</v>
      </c>
      <c r="E43" s="32"/>
      <c r="F43" s="32">
        <v>35921543.689999998</v>
      </c>
      <c r="G43" s="32">
        <v>289452.26</v>
      </c>
      <c r="H43" s="33"/>
      <c r="I43" s="33"/>
      <c r="J43" s="33">
        <v>94538.54</v>
      </c>
      <c r="K43" s="34">
        <v>40044474.039999999</v>
      </c>
      <c r="L43" s="29"/>
      <c r="M43" s="29"/>
    </row>
    <row r="44" spans="1:13" x14ac:dyDescent="0.2">
      <c r="A44" s="2" t="s">
        <v>52</v>
      </c>
      <c r="B44" s="32">
        <v>42030124.119999997</v>
      </c>
      <c r="C44" s="32">
        <v>5700482.9199999999</v>
      </c>
      <c r="D44" s="32">
        <v>6565962.3600000003</v>
      </c>
      <c r="E44" s="32"/>
      <c r="F44" s="32">
        <v>278930486.81999999</v>
      </c>
      <c r="G44" s="32">
        <v>2247594.39</v>
      </c>
      <c r="H44" s="33"/>
      <c r="I44" s="33"/>
      <c r="J44" s="33">
        <v>734090.98</v>
      </c>
      <c r="K44" s="34">
        <v>336208741.58999997</v>
      </c>
      <c r="L44" s="29"/>
      <c r="M44" s="29"/>
    </row>
    <row r="45" spans="1:13" x14ac:dyDescent="0.2">
      <c r="A45" s="2" t="s">
        <v>53</v>
      </c>
      <c r="B45" s="32">
        <v>6647977.1699999999</v>
      </c>
      <c r="C45" s="32">
        <v>901655.21</v>
      </c>
      <c r="D45" s="32">
        <v>1038549.58</v>
      </c>
      <c r="E45" s="32"/>
      <c r="F45" s="32">
        <v>59038504.93</v>
      </c>
      <c r="G45" s="32">
        <v>475726.46</v>
      </c>
      <c r="H45" s="33"/>
      <c r="I45" s="33">
        <v>2497388.3199999998</v>
      </c>
      <c r="J45" s="33">
        <v>155377.9</v>
      </c>
      <c r="K45" s="34">
        <v>70755179.569999993</v>
      </c>
      <c r="L45" s="29"/>
      <c r="M45" s="29"/>
    </row>
    <row r="46" spans="1:13" x14ac:dyDescent="0.2">
      <c r="A46" s="2" t="s">
        <v>54</v>
      </c>
      <c r="B46" s="32">
        <v>17659685.640000001</v>
      </c>
      <c r="C46" s="32">
        <v>2395156.77</v>
      </c>
      <c r="D46" s="32">
        <v>2758802.97</v>
      </c>
      <c r="E46" s="32"/>
      <c r="F46" s="32">
        <v>120141121.64</v>
      </c>
      <c r="G46" s="32">
        <v>968085.32</v>
      </c>
      <c r="H46" s="33"/>
      <c r="I46" s="33"/>
      <c r="J46" s="33">
        <v>316188.15000000002</v>
      </c>
      <c r="K46" s="34">
        <v>144239040.49000001</v>
      </c>
      <c r="L46" s="29"/>
      <c r="M46" s="29"/>
    </row>
    <row r="47" spans="1:13" x14ac:dyDescent="0.2">
      <c r="A47" s="2" t="s">
        <v>55</v>
      </c>
      <c r="B47" s="32">
        <v>4062999.64</v>
      </c>
      <c r="C47" s="32">
        <v>551058.56999999995</v>
      </c>
      <c r="D47" s="32">
        <v>634723.39</v>
      </c>
      <c r="E47" s="32"/>
      <c r="F47" s="32">
        <v>27804158.27</v>
      </c>
      <c r="G47" s="32">
        <v>224043.17</v>
      </c>
      <c r="H47" s="33"/>
      <c r="I47" s="33">
        <v>585483.77</v>
      </c>
      <c r="J47" s="33">
        <v>73175.16</v>
      </c>
      <c r="K47" s="34">
        <v>33935641.969999999</v>
      </c>
      <c r="L47" s="29"/>
      <c r="M47" s="29"/>
    </row>
    <row r="48" spans="1:13" x14ac:dyDescent="0.2">
      <c r="A48" s="2" t="s">
        <v>56</v>
      </c>
      <c r="B48" s="32">
        <v>3165406.05</v>
      </c>
      <c r="C48" s="32">
        <v>429319.29</v>
      </c>
      <c r="D48" s="32">
        <v>494500.97</v>
      </c>
      <c r="E48" s="32"/>
      <c r="F48" s="32">
        <v>14658738.34</v>
      </c>
      <c r="G48" s="32">
        <v>118118.67</v>
      </c>
      <c r="H48" s="33"/>
      <c r="I48" s="33">
        <v>241118.49</v>
      </c>
      <c r="J48" s="33">
        <v>38578.959999999999</v>
      </c>
      <c r="K48" s="34">
        <v>19145780.77</v>
      </c>
      <c r="L48" s="29"/>
      <c r="M48" s="29"/>
    </row>
    <row r="49" spans="1:13" x14ac:dyDescent="0.2">
      <c r="A49" s="2" t="s">
        <v>57</v>
      </c>
      <c r="B49" s="32">
        <v>3692261.61</v>
      </c>
      <c r="C49" s="32">
        <v>500775.92</v>
      </c>
      <c r="D49" s="32">
        <v>576806.55000000005</v>
      </c>
      <c r="E49" s="32"/>
      <c r="F49" s="32">
        <v>17385438.18</v>
      </c>
      <c r="G49" s="32">
        <v>140090.15</v>
      </c>
      <c r="H49" s="33"/>
      <c r="I49" s="33">
        <v>312565.99</v>
      </c>
      <c r="J49" s="33">
        <v>45755.1</v>
      </c>
      <c r="K49" s="34">
        <v>22653693.5</v>
      </c>
      <c r="L49" s="29"/>
      <c r="M49" s="29"/>
    </row>
    <row r="50" spans="1:13" x14ac:dyDescent="0.2">
      <c r="A50" s="2" t="s">
        <v>58</v>
      </c>
      <c r="B50" s="32">
        <v>9282254.9700000007</v>
      </c>
      <c r="C50" s="32">
        <v>1258938.3700000001</v>
      </c>
      <c r="D50" s="32">
        <v>1450077.49</v>
      </c>
      <c r="E50" s="32"/>
      <c r="F50" s="32">
        <v>61007182.219999999</v>
      </c>
      <c r="G50" s="32">
        <v>491589.86</v>
      </c>
      <c r="H50" s="33"/>
      <c r="I50" s="33">
        <v>2644140.5</v>
      </c>
      <c r="J50" s="33">
        <v>160559.07999999999</v>
      </c>
      <c r="K50" s="34">
        <v>76294742.489999995</v>
      </c>
      <c r="L50" s="29"/>
      <c r="M50" s="29"/>
    </row>
    <row r="51" spans="1:13" x14ac:dyDescent="0.2">
      <c r="A51" s="2" t="s">
        <v>59</v>
      </c>
      <c r="B51" s="32">
        <v>3267621.94</v>
      </c>
      <c r="C51" s="32">
        <v>443182.68</v>
      </c>
      <c r="D51" s="32">
        <v>510469.17</v>
      </c>
      <c r="E51" s="32"/>
      <c r="F51" s="32">
        <v>14290633.859999999</v>
      </c>
      <c r="G51" s="32">
        <v>115152.52</v>
      </c>
      <c r="H51" s="33"/>
      <c r="I51" s="33"/>
      <c r="J51" s="33">
        <v>37610.18</v>
      </c>
      <c r="K51" s="34">
        <v>18664670.350000001</v>
      </c>
      <c r="L51" s="29"/>
      <c r="M51" s="29"/>
    </row>
    <row r="52" spans="1:13" x14ac:dyDescent="0.2">
      <c r="A52" s="2" t="s">
        <v>60</v>
      </c>
      <c r="B52" s="32">
        <v>56295650.450000003</v>
      </c>
      <c r="C52" s="32">
        <v>7635294.9400000004</v>
      </c>
      <c r="D52" s="32">
        <v>8794528.4399999995</v>
      </c>
      <c r="E52" s="32"/>
      <c r="F52" s="32">
        <v>289030183.01999998</v>
      </c>
      <c r="G52" s="32">
        <v>2328976.7400000002</v>
      </c>
      <c r="H52" s="33"/>
      <c r="I52" s="33"/>
      <c r="J52" s="33">
        <v>760671.42</v>
      </c>
      <c r="K52" s="34">
        <v>364845305.00999999</v>
      </c>
      <c r="L52" s="29"/>
      <c r="M52" s="29"/>
    </row>
    <row r="53" spans="1:13" ht="13.5" thickBot="1" x14ac:dyDescent="0.25">
      <c r="A53" s="4" t="s">
        <v>61</v>
      </c>
      <c r="B53" s="32">
        <v>6069191.9900000002</v>
      </c>
      <c r="C53" s="32">
        <v>823155.44</v>
      </c>
      <c r="D53" s="32">
        <v>948131.54</v>
      </c>
      <c r="E53" s="32"/>
      <c r="F53" s="32">
        <v>52175401.439999998</v>
      </c>
      <c r="G53" s="32">
        <v>420424.24</v>
      </c>
      <c r="H53" s="33"/>
      <c r="I53" s="33"/>
      <c r="J53" s="33">
        <v>137315.54</v>
      </c>
      <c r="K53" s="34">
        <v>60573620.189999998</v>
      </c>
      <c r="L53" s="29"/>
      <c r="M53" s="29"/>
    </row>
    <row r="54" spans="1:13" s="38" customFormat="1" ht="13.5" thickBot="1" x14ac:dyDescent="0.25">
      <c r="A54" s="5" t="s">
        <v>13</v>
      </c>
      <c r="B54" s="37">
        <v>328668471.38999999</v>
      </c>
      <c r="C54" s="37">
        <v>44576813.579999998</v>
      </c>
      <c r="D54" s="37">
        <v>51344716.609999999</v>
      </c>
      <c r="E54" s="37">
        <v>0</v>
      </c>
      <c r="F54" s="37">
        <v>2726699839.8499999</v>
      </c>
      <c r="G54" s="37">
        <v>21971478.699999999</v>
      </c>
      <c r="H54" s="37">
        <v>0</v>
      </c>
      <c r="I54" s="37">
        <v>44850909.149999999</v>
      </c>
      <c r="J54" s="37">
        <v>7176145.46</v>
      </c>
      <c r="K54" s="37">
        <v>3225288374.7399998</v>
      </c>
      <c r="L54" s="29"/>
      <c r="M54" s="29"/>
    </row>
    <row r="55" spans="1:13" x14ac:dyDescent="0.2">
      <c r="F55" s="29"/>
      <c r="G55" s="29"/>
      <c r="H55" s="29"/>
      <c r="I55" s="29"/>
      <c r="J55" s="29"/>
    </row>
    <row r="56" spans="1:13" x14ac:dyDescent="0.2">
      <c r="F56" s="29"/>
      <c r="G56" s="29"/>
      <c r="H56" s="29"/>
      <c r="I56" s="29"/>
      <c r="J56" s="29"/>
      <c r="K56" s="29"/>
    </row>
    <row r="57" spans="1:13" x14ac:dyDescent="0.2">
      <c r="F57" s="29"/>
      <c r="G57" s="29"/>
      <c r="H57" s="29"/>
      <c r="I57" s="29"/>
      <c r="J57" s="29"/>
    </row>
    <row r="58" spans="1:13" x14ac:dyDescent="0.2">
      <c r="F58" s="29"/>
      <c r="G58" s="29"/>
      <c r="H58" s="29"/>
      <c r="I58" s="29"/>
      <c r="J58" s="29"/>
    </row>
    <row r="59" spans="1:13" x14ac:dyDescent="0.2">
      <c r="F59" s="29"/>
      <c r="G59" s="29"/>
      <c r="H59" s="29"/>
      <c r="I59" s="29"/>
      <c r="J59" s="29"/>
    </row>
    <row r="60" spans="1:13" x14ac:dyDescent="0.2">
      <c r="G60" s="29"/>
      <c r="H60" s="29"/>
      <c r="I60" s="29"/>
      <c r="J60" s="29"/>
    </row>
    <row r="61" spans="1:13" x14ac:dyDescent="0.2">
      <c r="G61" s="29"/>
      <c r="H61" s="29"/>
      <c r="I61" s="29"/>
      <c r="J61" s="29"/>
    </row>
    <row r="62" spans="1:13" x14ac:dyDescent="0.2">
      <c r="G62" s="29"/>
      <c r="H62" s="29"/>
      <c r="I62" s="29"/>
      <c r="J62" s="29"/>
    </row>
    <row r="63" spans="1:13" x14ac:dyDescent="0.2">
      <c r="G63" s="29"/>
      <c r="H63" s="29"/>
      <c r="I63" s="29"/>
      <c r="J63" s="29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F26C-3252-457C-B9AC-1CD4A6C312E9}">
  <dimension ref="A1:L6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:K2"/>
    </sheetView>
  </sheetViews>
  <sheetFormatPr baseColWidth="10" defaultRowHeight="12.75" x14ac:dyDescent="0.2"/>
  <cols>
    <col min="1" max="1" width="44.7109375" style="3" customWidth="1"/>
    <col min="2" max="4" width="17.140625" style="41" customWidth="1"/>
    <col min="5" max="5" width="17.7109375" style="41" customWidth="1"/>
    <col min="6" max="6" width="16.140625" style="39" customWidth="1"/>
    <col min="7" max="7" width="14.140625" style="39" customWidth="1"/>
    <col min="8" max="8" width="14.28515625" style="39" customWidth="1"/>
    <col min="9" max="10" width="17.140625" style="39" customWidth="1"/>
    <col min="11" max="11" width="16.85546875" style="39" customWidth="1"/>
    <col min="12" max="251" width="11.42578125" style="39"/>
    <col min="252" max="252" width="44.7109375" style="39" customWidth="1"/>
    <col min="253" max="255" width="17.140625" style="39" customWidth="1"/>
    <col min="256" max="256" width="17.7109375" style="39" customWidth="1"/>
    <col min="257" max="257" width="16.140625" style="39" customWidth="1"/>
    <col min="258" max="258" width="14.140625" style="39" customWidth="1"/>
    <col min="259" max="259" width="14.28515625" style="39" customWidth="1"/>
    <col min="260" max="261" width="17.140625" style="39" customWidth="1"/>
    <col min="262" max="262" width="16.85546875" style="39" customWidth="1"/>
    <col min="263" max="263" width="15.28515625" style="39" bestFit="1" customWidth="1"/>
    <col min="264" max="264" width="15.140625" style="39" customWidth="1"/>
    <col min="265" max="265" width="15.85546875" style="39" customWidth="1"/>
    <col min="266" max="266" width="15.5703125" style="39" customWidth="1"/>
    <col min="267" max="267" width="11.28515625" style="39" bestFit="1" customWidth="1"/>
    <col min="268" max="507" width="11.42578125" style="39"/>
    <col min="508" max="508" width="44.7109375" style="39" customWidth="1"/>
    <col min="509" max="511" width="17.140625" style="39" customWidth="1"/>
    <col min="512" max="512" width="17.7109375" style="39" customWidth="1"/>
    <col min="513" max="513" width="16.140625" style="39" customWidth="1"/>
    <col min="514" max="514" width="14.140625" style="39" customWidth="1"/>
    <col min="515" max="515" width="14.28515625" style="39" customWidth="1"/>
    <col min="516" max="517" width="17.140625" style="39" customWidth="1"/>
    <col min="518" max="518" width="16.85546875" style="39" customWidth="1"/>
    <col min="519" max="519" width="15.28515625" style="39" bestFit="1" customWidth="1"/>
    <col min="520" max="520" width="15.140625" style="39" customWidth="1"/>
    <col min="521" max="521" width="15.85546875" style="39" customWidth="1"/>
    <col min="522" max="522" width="15.5703125" style="39" customWidth="1"/>
    <col min="523" max="523" width="11.28515625" style="39" bestFit="1" customWidth="1"/>
    <col min="524" max="763" width="11.42578125" style="39"/>
    <col min="764" max="764" width="44.7109375" style="39" customWidth="1"/>
    <col min="765" max="767" width="17.140625" style="39" customWidth="1"/>
    <col min="768" max="768" width="17.7109375" style="39" customWidth="1"/>
    <col min="769" max="769" width="16.140625" style="39" customWidth="1"/>
    <col min="770" max="770" width="14.140625" style="39" customWidth="1"/>
    <col min="771" max="771" width="14.28515625" style="39" customWidth="1"/>
    <col min="772" max="773" width="17.140625" style="39" customWidth="1"/>
    <col min="774" max="774" width="16.85546875" style="39" customWidth="1"/>
    <col min="775" max="775" width="15.28515625" style="39" bestFit="1" customWidth="1"/>
    <col min="776" max="776" width="15.140625" style="39" customWidth="1"/>
    <col min="777" max="777" width="15.85546875" style="39" customWidth="1"/>
    <col min="778" max="778" width="15.5703125" style="39" customWidth="1"/>
    <col min="779" max="779" width="11.28515625" style="39" bestFit="1" customWidth="1"/>
    <col min="780" max="1019" width="11.42578125" style="39"/>
    <col min="1020" max="1020" width="44.7109375" style="39" customWidth="1"/>
    <col min="1021" max="1023" width="17.140625" style="39" customWidth="1"/>
    <col min="1024" max="1024" width="17.7109375" style="39" customWidth="1"/>
    <col min="1025" max="1025" width="16.140625" style="39" customWidth="1"/>
    <col min="1026" max="1026" width="14.140625" style="39" customWidth="1"/>
    <col min="1027" max="1027" width="14.28515625" style="39" customWidth="1"/>
    <col min="1028" max="1029" width="17.140625" style="39" customWidth="1"/>
    <col min="1030" max="1030" width="16.85546875" style="39" customWidth="1"/>
    <col min="1031" max="1031" width="15.28515625" style="39" bestFit="1" customWidth="1"/>
    <col min="1032" max="1032" width="15.140625" style="39" customWidth="1"/>
    <col min="1033" max="1033" width="15.85546875" style="39" customWidth="1"/>
    <col min="1034" max="1034" width="15.5703125" style="39" customWidth="1"/>
    <col min="1035" max="1035" width="11.28515625" style="39" bestFit="1" customWidth="1"/>
    <col min="1036" max="1275" width="11.42578125" style="39"/>
    <col min="1276" max="1276" width="44.7109375" style="39" customWidth="1"/>
    <col min="1277" max="1279" width="17.140625" style="39" customWidth="1"/>
    <col min="1280" max="1280" width="17.7109375" style="39" customWidth="1"/>
    <col min="1281" max="1281" width="16.140625" style="39" customWidth="1"/>
    <col min="1282" max="1282" width="14.140625" style="39" customWidth="1"/>
    <col min="1283" max="1283" width="14.28515625" style="39" customWidth="1"/>
    <col min="1284" max="1285" width="17.140625" style="39" customWidth="1"/>
    <col min="1286" max="1286" width="16.85546875" style="39" customWidth="1"/>
    <col min="1287" max="1287" width="15.28515625" style="39" bestFit="1" customWidth="1"/>
    <col min="1288" max="1288" width="15.140625" style="39" customWidth="1"/>
    <col min="1289" max="1289" width="15.85546875" style="39" customWidth="1"/>
    <col min="1290" max="1290" width="15.5703125" style="39" customWidth="1"/>
    <col min="1291" max="1291" width="11.28515625" style="39" bestFit="1" customWidth="1"/>
    <col min="1292" max="1531" width="11.42578125" style="39"/>
    <col min="1532" max="1532" width="44.7109375" style="39" customWidth="1"/>
    <col min="1533" max="1535" width="17.140625" style="39" customWidth="1"/>
    <col min="1536" max="1536" width="17.7109375" style="39" customWidth="1"/>
    <col min="1537" max="1537" width="16.140625" style="39" customWidth="1"/>
    <col min="1538" max="1538" width="14.140625" style="39" customWidth="1"/>
    <col min="1539" max="1539" width="14.28515625" style="39" customWidth="1"/>
    <col min="1540" max="1541" width="17.140625" style="39" customWidth="1"/>
    <col min="1542" max="1542" width="16.85546875" style="39" customWidth="1"/>
    <col min="1543" max="1543" width="15.28515625" style="39" bestFit="1" customWidth="1"/>
    <col min="1544" max="1544" width="15.140625" style="39" customWidth="1"/>
    <col min="1545" max="1545" width="15.85546875" style="39" customWidth="1"/>
    <col min="1546" max="1546" width="15.5703125" style="39" customWidth="1"/>
    <col min="1547" max="1547" width="11.28515625" style="39" bestFit="1" customWidth="1"/>
    <col min="1548" max="1787" width="11.42578125" style="39"/>
    <col min="1788" max="1788" width="44.7109375" style="39" customWidth="1"/>
    <col min="1789" max="1791" width="17.140625" style="39" customWidth="1"/>
    <col min="1792" max="1792" width="17.7109375" style="39" customWidth="1"/>
    <col min="1793" max="1793" width="16.140625" style="39" customWidth="1"/>
    <col min="1794" max="1794" width="14.140625" style="39" customWidth="1"/>
    <col min="1795" max="1795" width="14.28515625" style="39" customWidth="1"/>
    <col min="1796" max="1797" width="17.140625" style="39" customWidth="1"/>
    <col min="1798" max="1798" width="16.85546875" style="39" customWidth="1"/>
    <col min="1799" max="1799" width="15.28515625" style="39" bestFit="1" customWidth="1"/>
    <col min="1800" max="1800" width="15.140625" style="39" customWidth="1"/>
    <col min="1801" max="1801" width="15.85546875" style="39" customWidth="1"/>
    <col min="1802" max="1802" width="15.5703125" style="39" customWidth="1"/>
    <col min="1803" max="1803" width="11.28515625" style="39" bestFit="1" customWidth="1"/>
    <col min="1804" max="2043" width="11.42578125" style="39"/>
    <col min="2044" max="2044" width="44.7109375" style="39" customWidth="1"/>
    <col min="2045" max="2047" width="17.140625" style="39" customWidth="1"/>
    <col min="2048" max="2048" width="17.7109375" style="39" customWidth="1"/>
    <col min="2049" max="2049" width="16.140625" style="39" customWidth="1"/>
    <col min="2050" max="2050" width="14.140625" style="39" customWidth="1"/>
    <col min="2051" max="2051" width="14.28515625" style="39" customWidth="1"/>
    <col min="2052" max="2053" width="17.140625" style="39" customWidth="1"/>
    <col min="2054" max="2054" width="16.85546875" style="39" customWidth="1"/>
    <col min="2055" max="2055" width="15.28515625" style="39" bestFit="1" customWidth="1"/>
    <col min="2056" max="2056" width="15.140625" style="39" customWidth="1"/>
    <col min="2057" max="2057" width="15.85546875" style="39" customWidth="1"/>
    <col min="2058" max="2058" width="15.5703125" style="39" customWidth="1"/>
    <col min="2059" max="2059" width="11.28515625" style="39" bestFit="1" customWidth="1"/>
    <col min="2060" max="2299" width="11.42578125" style="39"/>
    <col min="2300" max="2300" width="44.7109375" style="39" customWidth="1"/>
    <col min="2301" max="2303" width="17.140625" style="39" customWidth="1"/>
    <col min="2304" max="2304" width="17.7109375" style="39" customWidth="1"/>
    <col min="2305" max="2305" width="16.140625" style="39" customWidth="1"/>
    <col min="2306" max="2306" width="14.140625" style="39" customWidth="1"/>
    <col min="2307" max="2307" width="14.28515625" style="39" customWidth="1"/>
    <col min="2308" max="2309" width="17.140625" style="39" customWidth="1"/>
    <col min="2310" max="2310" width="16.85546875" style="39" customWidth="1"/>
    <col min="2311" max="2311" width="15.28515625" style="39" bestFit="1" customWidth="1"/>
    <col min="2312" max="2312" width="15.140625" style="39" customWidth="1"/>
    <col min="2313" max="2313" width="15.85546875" style="39" customWidth="1"/>
    <col min="2314" max="2314" width="15.5703125" style="39" customWidth="1"/>
    <col min="2315" max="2315" width="11.28515625" style="39" bestFit="1" customWidth="1"/>
    <col min="2316" max="2555" width="11.42578125" style="39"/>
    <col min="2556" max="2556" width="44.7109375" style="39" customWidth="1"/>
    <col min="2557" max="2559" width="17.140625" style="39" customWidth="1"/>
    <col min="2560" max="2560" width="17.7109375" style="39" customWidth="1"/>
    <col min="2561" max="2561" width="16.140625" style="39" customWidth="1"/>
    <col min="2562" max="2562" width="14.140625" style="39" customWidth="1"/>
    <col min="2563" max="2563" width="14.28515625" style="39" customWidth="1"/>
    <col min="2564" max="2565" width="17.140625" style="39" customWidth="1"/>
    <col min="2566" max="2566" width="16.85546875" style="39" customWidth="1"/>
    <col min="2567" max="2567" width="15.28515625" style="39" bestFit="1" customWidth="1"/>
    <col min="2568" max="2568" width="15.140625" style="39" customWidth="1"/>
    <col min="2569" max="2569" width="15.85546875" style="39" customWidth="1"/>
    <col min="2570" max="2570" width="15.5703125" style="39" customWidth="1"/>
    <col min="2571" max="2571" width="11.28515625" style="39" bestFit="1" customWidth="1"/>
    <col min="2572" max="2811" width="11.42578125" style="39"/>
    <col min="2812" max="2812" width="44.7109375" style="39" customWidth="1"/>
    <col min="2813" max="2815" width="17.140625" style="39" customWidth="1"/>
    <col min="2816" max="2816" width="17.7109375" style="39" customWidth="1"/>
    <col min="2817" max="2817" width="16.140625" style="39" customWidth="1"/>
    <col min="2818" max="2818" width="14.140625" style="39" customWidth="1"/>
    <col min="2819" max="2819" width="14.28515625" style="39" customWidth="1"/>
    <col min="2820" max="2821" width="17.140625" style="39" customWidth="1"/>
    <col min="2822" max="2822" width="16.85546875" style="39" customWidth="1"/>
    <col min="2823" max="2823" width="15.28515625" style="39" bestFit="1" customWidth="1"/>
    <col min="2824" max="2824" width="15.140625" style="39" customWidth="1"/>
    <col min="2825" max="2825" width="15.85546875" style="39" customWidth="1"/>
    <col min="2826" max="2826" width="15.5703125" style="39" customWidth="1"/>
    <col min="2827" max="2827" width="11.28515625" style="39" bestFit="1" customWidth="1"/>
    <col min="2828" max="3067" width="11.42578125" style="39"/>
    <col min="3068" max="3068" width="44.7109375" style="39" customWidth="1"/>
    <col min="3069" max="3071" width="17.140625" style="39" customWidth="1"/>
    <col min="3072" max="3072" width="17.7109375" style="39" customWidth="1"/>
    <col min="3073" max="3073" width="16.140625" style="39" customWidth="1"/>
    <col min="3074" max="3074" width="14.140625" style="39" customWidth="1"/>
    <col min="3075" max="3075" width="14.28515625" style="39" customWidth="1"/>
    <col min="3076" max="3077" width="17.140625" style="39" customWidth="1"/>
    <col min="3078" max="3078" width="16.85546875" style="39" customWidth="1"/>
    <col min="3079" max="3079" width="15.28515625" style="39" bestFit="1" customWidth="1"/>
    <col min="3080" max="3080" width="15.140625" style="39" customWidth="1"/>
    <col min="3081" max="3081" width="15.85546875" style="39" customWidth="1"/>
    <col min="3082" max="3082" width="15.5703125" style="39" customWidth="1"/>
    <col min="3083" max="3083" width="11.28515625" style="39" bestFit="1" customWidth="1"/>
    <col min="3084" max="3323" width="11.42578125" style="39"/>
    <col min="3324" max="3324" width="44.7109375" style="39" customWidth="1"/>
    <col min="3325" max="3327" width="17.140625" style="39" customWidth="1"/>
    <col min="3328" max="3328" width="17.7109375" style="39" customWidth="1"/>
    <col min="3329" max="3329" width="16.140625" style="39" customWidth="1"/>
    <col min="3330" max="3330" width="14.140625" style="39" customWidth="1"/>
    <col min="3331" max="3331" width="14.28515625" style="39" customWidth="1"/>
    <col min="3332" max="3333" width="17.140625" style="39" customWidth="1"/>
    <col min="3334" max="3334" width="16.85546875" style="39" customWidth="1"/>
    <col min="3335" max="3335" width="15.28515625" style="39" bestFit="1" customWidth="1"/>
    <col min="3336" max="3336" width="15.140625" style="39" customWidth="1"/>
    <col min="3337" max="3337" width="15.85546875" style="39" customWidth="1"/>
    <col min="3338" max="3338" width="15.5703125" style="39" customWidth="1"/>
    <col min="3339" max="3339" width="11.28515625" style="39" bestFit="1" customWidth="1"/>
    <col min="3340" max="3579" width="11.42578125" style="39"/>
    <col min="3580" max="3580" width="44.7109375" style="39" customWidth="1"/>
    <col min="3581" max="3583" width="17.140625" style="39" customWidth="1"/>
    <col min="3584" max="3584" width="17.7109375" style="39" customWidth="1"/>
    <col min="3585" max="3585" width="16.140625" style="39" customWidth="1"/>
    <col min="3586" max="3586" width="14.140625" style="39" customWidth="1"/>
    <col min="3587" max="3587" width="14.28515625" style="39" customWidth="1"/>
    <col min="3588" max="3589" width="17.140625" style="39" customWidth="1"/>
    <col min="3590" max="3590" width="16.85546875" style="39" customWidth="1"/>
    <col min="3591" max="3591" width="15.28515625" style="39" bestFit="1" customWidth="1"/>
    <col min="3592" max="3592" width="15.140625" style="39" customWidth="1"/>
    <col min="3593" max="3593" width="15.85546875" style="39" customWidth="1"/>
    <col min="3594" max="3594" width="15.5703125" style="39" customWidth="1"/>
    <col min="3595" max="3595" width="11.28515625" style="39" bestFit="1" customWidth="1"/>
    <col min="3596" max="3835" width="11.42578125" style="39"/>
    <col min="3836" max="3836" width="44.7109375" style="39" customWidth="1"/>
    <col min="3837" max="3839" width="17.140625" style="39" customWidth="1"/>
    <col min="3840" max="3840" width="17.7109375" style="39" customWidth="1"/>
    <col min="3841" max="3841" width="16.140625" style="39" customWidth="1"/>
    <col min="3842" max="3842" width="14.140625" style="39" customWidth="1"/>
    <col min="3843" max="3843" width="14.28515625" style="39" customWidth="1"/>
    <col min="3844" max="3845" width="17.140625" style="39" customWidth="1"/>
    <col min="3846" max="3846" width="16.85546875" style="39" customWidth="1"/>
    <col min="3847" max="3847" width="15.28515625" style="39" bestFit="1" customWidth="1"/>
    <col min="3848" max="3848" width="15.140625" style="39" customWidth="1"/>
    <col min="3849" max="3849" width="15.85546875" style="39" customWidth="1"/>
    <col min="3850" max="3850" width="15.5703125" style="39" customWidth="1"/>
    <col min="3851" max="3851" width="11.28515625" style="39" bestFit="1" customWidth="1"/>
    <col min="3852" max="4091" width="11.42578125" style="39"/>
    <col min="4092" max="4092" width="44.7109375" style="39" customWidth="1"/>
    <col min="4093" max="4095" width="17.140625" style="39" customWidth="1"/>
    <col min="4096" max="4096" width="17.7109375" style="39" customWidth="1"/>
    <col min="4097" max="4097" width="16.140625" style="39" customWidth="1"/>
    <col min="4098" max="4098" width="14.140625" style="39" customWidth="1"/>
    <col min="4099" max="4099" width="14.28515625" style="39" customWidth="1"/>
    <col min="4100" max="4101" width="17.140625" style="39" customWidth="1"/>
    <col min="4102" max="4102" width="16.85546875" style="39" customWidth="1"/>
    <col min="4103" max="4103" width="15.28515625" style="39" bestFit="1" customWidth="1"/>
    <col min="4104" max="4104" width="15.140625" style="39" customWidth="1"/>
    <col min="4105" max="4105" width="15.85546875" style="39" customWidth="1"/>
    <col min="4106" max="4106" width="15.5703125" style="39" customWidth="1"/>
    <col min="4107" max="4107" width="11.28515625" style="39" bestFit="1" customWidth="1"/>
    <col min="4108" max="4347" width="11.42578125" style="39"/>
    <col min="4348" max="4348" width="44.7109375" style="39" customWidth="1"/>
    <col min="4349" max="4351" width="17.140625" style="39" customWidth="1"/>
    <col min="4352" max="4352" width="17.7109375" style="39" customWidth="1"/>
    <col min="4353" max="4353" width="16.140625" style="39" customWidth="1"/>
    <col min="4354" max="4354" width="14.140625" style="39" customWidth="1"/>
    <col min="4355" max="4355" width="14.28515625" style="39" customWidth="1"/>
    <col min="4356" max="4357" width="17.140625" style="39" customWidth="1"/>
    <col min="4358" max="4358" width="16.85546875" style="39" customWidth="1"/>
    <col min="4359" max="4359" width="15.28515625" style="39" bestFit="1" customWidth="1"/>
    <col min="4360" max="4360" width="15.140625" style="39" customWidth="1"/>
    <col min="4361" max="4361" width="15.85546875" style="39" customWidth="1"/>
    <col min="4362" max="4362" width="15.5703125" style="39" customWidth="1"/>
    <col min="4363" max="4363" width="11.28515625" style="39" bestFit="1" customWidth="1"/>
    <col min="4364" max="4603" width="11.42578125" style="39"/>
    <col min="4604" max="4604" width="44.7109375" style="39" customWidth="1"/>
    <col min="4605" max="4607" width="17.140625" style="39" customWidth="1"/>
    <col min="4608" max="4608" width="17.7109375" style="39" customWidth="1"/>
    <col min="4609" max="4609" width="16.140625" style="39" customWidth="1"/>
    <col min="4610" max="4610" width="14.140625" style="39" customWidth="1"/>
    <col min="4611" max="4611" width="14.28515625" style="39" customWidth="1"/>
    <col min="4612" max="4613" width="17.140625" style="39" customWidth="1"/>
    <col min="4614" max="4614" width="16.85546875" style="39" customWidth="1"/>
    <col min="4615" max="4615" width="15.28515625" style="39" bestFit="1" customWidth="1"/>
    <col min="4616" max="4616" width="15.140625" style="39" customWidth="1"/>
    <col min="4617" max="4617" width="15.85546875" style="39" customWidth="1"/>
    <col min="4618" max="4618" width="15.5703125" style="39" customWidth="1"/>
    <col min="4619" max="4619" width="11.28515625" style="39" bestFit="1" customWidth="1"/>
    <col min="4620" max="4859" width="11.42578125" style="39"/>
    <col min="4860" max="4860" width="44.7109375" style="39" customWidth="1"/>
    <col min="4861" max="4863" width="17.140625" style="39" customWidth="1"/>
    <col min="4864" max="4864" width="17.7109375" style="39" customWidth="1"/>
    <col min="4865" max="4865" width="16.140625" style="39" customWidth="1"/>
    <col min="4866" max="4866" width="14.140625" style="39" customWidth="1"/>
    <col min="4867" max="4867" width="14.28515625" style="39" customWidth="1"/>
    <col min="4868" max="4869" width="17.140625" style="39" customWidth="1"/>
    <col min="4870" max="4870" width="16.85546875" style="39" customWidth="1"/>
    <col min="4871" max="4871" width="15.28515625" style="39" bestFit="1" customWidth="1"/>
    <col min="4872" max="4872" width="15.140625" style="39" customWidth="1"/>
    <col min="4873" max="4873" width="15.85546875" style="39" customWidth="1"/>
    <col min="4874" max="4874" width="15.5703125" style="39" customWidth="1"/>
    <col min="4875" max="4875" width="11.28515625" style="39" bestFit="1" customWidth="1"/>
    <col min="4876" max="5115" width="11.42578125" style="39"/>
    <col min="5116" max="5116" width="44.7109375" style="39" customWidth="1"/>
    <col min="5117" max="5119" width="17.140625" style="39" customWidth="1"/>
    <col min="5120" max="5120" width="17.7109375" style="39" customWidth="1"/>
    <col min="5121" max="5121" width="16.140625" style="39" customWidth="1"/>
    <col min="5122" max="5122" width="14.140625" style="39" customWidth="1"/>
    <col min="5123" max="5123" width="14.28515625" style="39" customWidth="1"/>
    <col min="5124" max="5125" width="17.140625" style="39" customWidth="1"/>
    <col min="5126" max="5126" width="16.85546875" style="39" customWidth="1"/>
    <col min="5127" max="5127" width="15.28515625" style="39" bestFit="1" customWidth="1"/>
    <col min="5128" max="5128" width="15.140625" style="39" customWidth="1"/>
    <col min="5129" max="5129" width="15.85546875" style="39" customWidth="1"/>
    <col min="5130" max="5130" width="15.5703125" style="39" customWidth="1"/>
    <col min="5131" max="5131" width="11.28515625" style="39" bestFit="1" customWidth="1"/>
    <col min="5132" max="5371" width="11.42578125" style="39"/>
    <col min="5372" max="5372" width="44.7109375" style="39" customWidth="1"/>
    <col min="5373" max="5375" width="17.140625" style="39" customWidth="1"/>
    <col min="5376" max="5376" width="17.7109375" style="39" customWidth="1"/>
    <col min="5377" max="5377" width="16.140625" style="39" customWidth="1"/>
    <col min="5378" max="5378" width="14.140625" style="39" customWidth="1"/>
    <col min="5379" max="5379" width="14.28515625" style="39" customWidth="1"/>
    <col min="5380" max="5381" width="17.140625" style="39" customWidth="1"/>
    <col min="5382" max="5382" width="16.85546875" style="39" customWidth="1"/>
    <col min="5383" max="5383" width="15.28515625" style="39" bestFit="1" customWidth="1"/>
    <col min="5384" max="5384" width="15.140625" style="39" customWidth="1"/>
    <col min="5385" max="5385" width="15.85546875" style="39" customWidth="1"/>
    <col min="5386" max="5386" width="15.5703125" style="39" customWidth="1"/>
    <col min="5387" max="5387" width="11.28515625" style="39" bestFit="1" customWidth="1"/>
    <col min="5388" max="5627" width="11.42578125" style="39"/>
    <col min="5628" max="5628" width="44.7109375" style="39" customWidth="1"/>
    <col min="5629" max="5631" width="17.140625" style="39" customWidth="1"/>
    <col min="5632" max="5632" width="17.7109375" style="39" customWidth="1"/>
    <col min="5633" max="5633" width="16.140625" style="39" customWidth="1"/>
    <col min="5634" max="5634" width="14.140625" style="39" customWidth="1"/>
    <col min="5635" max="5635" width="14.28515625" style="39" customWidth="1"/>
    <col min="5636" max="5637" width="17.140625" style="39" customWidth="1"/>
    <col min="5638" max="5638" width="16.85546875" style="39" customWidth="1"/>
    <col min="5639" max="5639" width="15.28515625" style="39" bestFit="1" customWidth="1"/>
    <col min="5640" max="5640" width="15.140625" style="39" customWidth="1"/>
    <col min="5641" max="5641" width="15.85546875" style="39" customWidth="1"/>
    <col min="5642" max="5642" width="15.5703125" style="39" customWidth="1"/>
    <col min="5643" max="5643" width="11.28515625" style="39" bestFit="1" customWidth="1"/>
    <col min="5644" max="5883" width="11.42578125" style="39"/>
    <col min="5884" max="5884" width="44.7109375" style="39" customWidth="1"/>
    <col min="5885" max="5887" width="17.140625" style="39" customWidth="1"/>
    <col min="5888" max="5888" width="17.7109375" style="39" customWidth="1"/>
    <col min="5889" max="5889" width="16.140625" style="39" customWidth="1"/>
    <col min="5890" max="5890" width="14.140625" style="39" customWidth="1"/>
    <col min="5891" max="5891" width="14.28515625" style="39" customWidth="1"/>
    <col min="5892" max="5893" width="17.140625" style="39" customWidth="1"/>
    <col min="5894" max="5894" width="16.85546875" style="39" customWidth="1"/>
    <col min="5895" max="5895" width="15.28515625" style="39" bestFit="1" customWidth="1"/>
    <col min="5896" max="5896" width="15.140625" style="39" customWidth="1"/>
    <col min="5897" max="5897" width="15.85546875" style="39" customWidth="1"/>
    <col min="5898" max="5898" width="15.5703125" style="39" customWidth="1"/>
    <col min="5899" max="5899" width="11.28515625" style="39" bestFit="1" customWidth="1"/>
    <col min="5900" max="6139" width="11.42578125" style="39"/>
    <col min="6140" max="6140" width="44.7109375" style="39" customWidth="1"/>
    <col min="6141" max="6143" width="17.140625" style="39" customWidth="1"/>
    <col min="6144" max="6144" width="17.7109375" style="39" customWidth="1"/>
    <col min="6145" max="6145" width="16.140625" style="39" customWidth="1"/>
    <col min="6146" max="6146" width="14.140625" style="39" customWidth="1"/>
    <col min="6147" max="6147" width="14.28515625" style="39" customWidth="1"/>
    <col min="6148" max="6149" width="17.140625" style="39" customWidth="1"/>
    <col min="6150" max="6150" width="16.85546875" style="39" customWidth="1"/>
    <col min="6151" max="6151" width="15.28515625" style="39" bestFit="1" customWidth="1"/>
    <col min="6152" max="6152" width="15.140625" style="39" customWidth="1"/>
    <col min="6153" max="6153" width="15.85546875" style="39" customWidth="1"/>
    <col min="6154" max="6154" width="15.5703125" style="39" customWidth="1"/>
    <col min="6155" max="6155" width="11.28515625" style="39" bestFit="1" customWidth="1"/>
    <col min="6156" max="6395" width="11.42578125" style="39"/>
    <col min="6396" max="6396" width="44.7109375" style="39" customWidth="1"/>
    <col min="6397" max="6399" width="17.140625" style="39" customWidth="1"/>
    <col min="6400" max="6400" width="17.7109375" style="39" customWidth="1"/>
    <col min="6401" max="6401" width="16.140625" style="39" customWidth="1"/>
    <col min="6402" max="6402" width="14.140625" style="39" customWidth="1"/>
    <col min="6403" max="6403" width="14.28515625" style="39" customWidth="1"/>
    <col min="6404" max="6405" width="17.140625" style="39" customWidth="1"/>
    <col min="6406" max="6406" width="16.85546875" style="39" customWidth="1"/>
    <col min="6407" max="6407" width="15.28515625" style="39" bestFit="1" customWidth="1"/>
    <col min="6408" max="6408" width="15.140625" style="39" customWidth="1"/>
    <col min="6409" max="6409" width="15.85546875" style="39" customWidth="1"/>
    <col min="6410" max="6410" width="15.5703125" style="39" customWidth="1"/>
    <col min="6411" max="6411" width="11.28515625" style="39" bestFit="1" customWidth="1"/>
    <col min="6412" max="6651" width="11.42578125" style="39"/>
    <col min="6652" max="6652" width="44.7109375" style="39" customWidth="1"/>
    <col min="6653" max="6655" width="17.140625" style="39" customWidth="1"/>
    <col min="6656" max="6656" width="17.7109375" style="39" customWidth="1"/>
    <col min="6657" max="6657" width="16.140625" style="39" customWidth="1"/>
    <col min="6658" max="6658" width="14.140625" style="39" customWidth="1"/>
    <col min="6659" max="6659" width="14.28515625" style="39" customWidth="1"/>
    <col min="6660" max="6661" width="17.140625" style="39" customWidth="1"/>
    <col min="6662" max="6662" width="16.85546875" style="39" customWidth="1"/>
    <col min="6663" max="6663" width="15.28515625" style="39" bestFit="1" customWidth="1"/>
    <col min="6664" max="6664" width="15.140625" style="39" customWidth="1"/>
    <col min="6665" max="6665" width="15.85546875" style="39" customWidth="1"/>
    <col min="6666" max="6666" width="15.5703125" style="39" customWidth="1"/>
    <col min="6667" max="6667" width="11.28515625" style="39" bestFit="1" customWidth="1"/>
    <col min="6668" max="6907" width="11.42578125" style="39"/>
    <col min="6908" max="6908" width="44.7109375" style="39" customWidth="1"/>
    <col min="6909" max="6911" width="17.140625" style="39" customWidth="1"/>
    <col min="6912" max="6912" width="17.7109375" style="39" customWidth="1"/>
    <col min="6913" max="6913" width="16.140625" style="39" customWidth="1"/>
    <col min="6914" max="6914" width="14.140625" style="39" customWidth="1"/>
    <col min="6915" max="6915" width="14.28515625" style="39" customWidth="1"/>
    <col min="6916" max="6917" width="17.140625" style="39" customWidth="1"/>
    <col min="6918" max="6918" width="16.85546875" style="39" customWidth="1"/>
    <col min="6919" max="6919" width="15.28515625" style="39" bestFit="1" customWidth="1"/>
    <col min="6920" max="6920" width="15.140625" style="39" customWidth="1"/>
    <col min="6921" max="6921" width="15.85546875" style="39" customWidth="1"/>
    <col min="6922" max="6922" width="15.5703125" style="39" customWidth="1"/>
    <col min="6923" max="6923" width="11.28515625" style="39" bestFit="1" customWidth="1"/>
    <col min="6924" max="7163" width="11.42578125" style="39"/>
    <col min="7164" max="7164" width="44.7109375" style="39" customWidth="1"/>
    <col min="7165" max="7167" width="17.140625" style="39" customWidth="1"/>
    <col min="7168" max="7168" width="17.7109375" style="39" customWidth="1"/>
    <col min="7169" max="7169" width="16.140625" style="39" customWidth="1"/>
    <col min="7170" max="7170" width="14.140625" style="39" customWidth="1"/>
    <col min="7171" max="7171" width="14.28515625" style="39" customWidth="1"/>
    <col min="7172" max="7173" width="17.140625" style="39" customWidth="1"/>
    <col min="7174" max="7174" width="16.85546875" style="39" customWidth="1"/>
    <col min="7175" max="7175" width="15.28515625" style="39" bestFit="1" customWidth="1"/>
    <col min="7176" max="7176" width="15.140625" style="39" customWidth="1"/>
    <col min="7177" max="7177" width="15.85546875" style="39" customWidth="1"/>
    <col min="7178" max="7178" width="15.5703125" style="39" customWidth="1"/>
    <col min="7179" max="7179" width="11.28515625" style="39" bestFit="1" customWidth="1"/>
    <col min="7180" max="7419" width="11.42578125" style="39"/>
    <col min="7420" max="7420" width="44.7109375" style="39" customWidth="1"/>
    <col min="7421" max="7423" width="17.140625" style="39" customWidth="1"/>
    <col min="7424" max="7424" width="17.7109375" style="39" customWidth="1"/>
    <col min="7425" max="7425" width="16.140625" style="39" customWidth="1"/>
    <col min="7426" max="7426" width="14.140625" style="39" customWidth="1"/>
    <col min="7427" max="7427" width="14.28515625" style="39" customWidth="1"/>
    <col min="7428" max="7429" width="17.140625" style="39" customWidth="1"/>
    <col min="7430" max="7430" width="16.85546875" style="39" customWidth="1"/>
    <col min="7431" max="7431" width="15.28515625" style="39" bestFit="1" customWidth="1"/>
    <col min="7432" max="7432" width="15.140625" style="39" customWidth="1"/>
    <col min="7433" max="7433" width="15.85546875" style="39" customWidth="1"/>
    <col min="7434" max="7434" width="15.5703125" style="39" customWidth="1"/>
    <col min="7435" max="7435" width="11.28515625" style="39" bestFit="1" customWidth="1"/>
    <col min="7436" max="7675" width="11.42578125" style="39"/>
    <col min="7676" max="7676" width="44.7109375" style="39" customWidth="1"/>
    <col min="7677" max="7679" width="17.140625" style="39" customWidth="1"/>
    <col min="7680" max="7680" width="17.7109375" style="39" customWidth="1"/>
    <col min="7681" max="7681" width="16.140625" style="39" customWidth="1"/>
    <col min="7682" max="7682" width="14.140625" style="39" customWidth="1"/>
    <col min="7683" max="7683" width="14.28515625" style="39" customWidth="1"/>
    <col min="7684" max="7685" width="17.140625" style="39" customWidth="1"/>
    <col min="7686" max="7686" width="16.85546875" style="39" customWidth="1"/>
    <col min="7687" max="7687" width="15.28515625" style="39" bestFit="1" customWidth="1"/>
    <col min="7688" max="7688" width="15.140625" style="39" customWidth="1"/>
    <col min="7689" max="7689" width="15.85546875" style="39" customWidth="1"/>
    <col min="7690" max="7690" width="15.5703125" style="39" customWidth="1"/>
    <col min="7691" max="7691" width="11.28515625" style="39" bestFit="1" customWidth="1"/>
    <col min="7692" max="7931" width="11.42578125" style="39"/>
    <col min="7932" max="7932" width="44.7109375" style="39" customWidth="1"/>
    <col min="7933" max="7935" width="17.140625" style="39" customWidth="1"/>
    <col min="7936" max="7936" width="17.7109375" style="39" customWidth="1"/>
    <col min="7937" max="7937" width="16.140625" style="39" customWidth="1"/>
    <col min="7938" max="7938" width="14.140625" style="39" customWidth="1"/>
    <col min="7939" max="7939" width="14.28515625" style="39" customWidth="1"/>
    <col min="7940" max="7941" width="17.140625" style="39" customWidth="1"/>
    <col min="7942" max="7942" width="16.85546875" style="39" customWidth="1"/>
    <col min="7943" max="7943" width="15.28515625" style="39" bestFit="1" customWidth="1"/>
    <col min="7944" max="7944" width="15.140625" style="39" customWidth="1"/>
    <col min="7945" max="7945" width="15.85546875" style="39" customWidth="1"/>
    <col min="7946" max="7946" width="15.5703125" style="39" customWidth="1"/>
    <col min="7947" max="7947" width="11.28515625" style="39" bestFit="1" customWidth="1"/>
    <col min="7948" max="8187" width="11.42578125" style="39"/>
    <col min="8188" max="8188" width="44.7109375" style="39" customWidth="1"/>
    <col min="8189" max="8191" width="17.140625" style="39" customWidth="1"/>
    <col min="8192" max="8192" width="17.7109375" style="39" customWidth="1"/>
    <col min="8193" max="8193" width="16.140625" style="39" customWidth="1"/>
    <col min="8194" max="8194" width="14.140625" style="39" customWidth="1"/>
    <col min="8195" max="8195" width="14.28515625" style="39" customWidth="1"/>
    <col min="8196" max="8197" width="17.140625" style="39" customWidth="1"/>
    <col min="8198" max="8198" width="16.85546875" style="39" customWidth="1"/>
    <col min="8199" max="8199" width="15.28515625" style="39" bestFit="1" customWidth="1"/>
    <col min="8200" max="8200" width="15.140625" style="39" customWidth="1"/>
    <col min="8201" max="8201" width="15.85546875" style="39" customWidth="1"/>
    <col min="8202" max="8202" width="15.5703125" style="39" customWidth="1"/>
    <col min="8203" max="8203" width="11.28515625" style="39" bestFit="1" customWidth="1"/>
    <col min="8204" max="8443" width="11.42578125" style="39"/>
    <col min="8444" max="8444" width="44.7109375" style="39" customWidth="1"/>
    <col min="8445" max="8447" width="17.140625" style="39" customWidth="1"/>
    <col min="8448" max="8448" width="17.7109375" style="39" customWidth="1"/>
    <col min="8449" max="8449" width="16.140625" style="39" customWidth="1"/>
    <col min="8450" max="8450" width="14.140625" style="39" customWidth="1"/>
    <col min="8451" max="8451" width="14.28515625" style="39" customWidth="1"/>
    <col min="8452" max="8453" width="17.140625" style="39" customWidth="1"/>
    <col min="8454" max="8454" width="16.85546875" style="39" customWidth="1"/>
    <col min="8455" max="8455" width="15.28515625" style="39" bestFit="1" customWidth="1"/>
    <col min="8456" max="8456" width="15.140625" style="39" customWidth="1"/>
    <col min="8457" max="8457" width="15.85546875" style="39" customWidth="1"/>
    <col min="8458" max="8458" width="15.5703125" style="39" customWidth="1"/>
    <col min="8459" max="8459" width="11.28515625" style="39" bestFit="1" customWidth="1"/>
    <col min="8460" max="8699" width="11.42578125" style="39"/>
    <col min="8700" max="8700" width="44.7109375" style="39" customWidth="1"/>
    <col min="8701" max="8703" width="17.140625" style="39" customWidth="1"/>
    <col min="8704" max="8704" width="17.7109375" style="39" customWidth="1"/>
    <col min="8705" max="8705" width="16.140625" style="39" customWidth="1"/>
    <col min="8706" max="8706" width="14.140625" style="39" customWidth="1"/>
    <col min="8707" max="8707" width="14.28515625" style="39" customWidth="1"/>
    <col min="8708" max="8709" width="17.140625" style="39" customWidth="1"/>
    <col min="8710" max="8710" width="16.85546875" style="39" customWidth="1"/>
    <col min="8711" max="8711" width="15.28515625" style="39" bestFit="1" customWidth="1"/>
    <col min="8712" max="8712" width="15.140625" style="39" customWidth="1"/>
    <col min="8713" max="8713" width="15.85546875" style="39" customWidth="1"/>
    <col min="8714" max="8714" width="15.5703125" style="39" customWidth="1"/>
    <col min="8715" max="8715" width="11.28515625" style="39" bestFit="1" customWidth="1"/>
    <col min="8716" max="8955" width="11.42578125" style="39"/>
    <col min="8956" max="8956" width="44.7109375" style="39" customWidth="1"/>
    <col min="8957" max="8959" width="17.140625" style="39" customWidth="1"/>
    <col min="8960" max="8960" width="17.7109375" style="39" customWidth="1"/>
    <col min="8961" max="8961" width="16.140625" style="39" customWidth="1"/>
    <col min="8962" max="8962" width="14.140625" style="39" customWidth="1"/>
    <col min="8963" max="8963" width="14.28515625" style="39" customWidth="1"/>
    <col min="8964" max="8965" width="17.140625" style="39" customWidth="1"/>
    <col min="8966" max="8966" width="16.85546875" style="39" customWidth="1"/>
    <col min="8967" max="8967" width="15.28515625" style="39" bestFit="1" customWidth="1"/>
    <col min="8968" max="8968" width="15.140625" style="39" customWidth="1"/>
    <col min="8969" max="8969" width="15.85546875" style="39" customWidth="1"/>
    <col min="8970" max="8970" width="15.5703125" style="39" customWidth="1"/>
    <col min="8971" max="8971" width="11.28515625" style="39" bestFit="1" customWidth="1"/>
    <col min="8972" max="9211" width="11.42578125" style="39"/>
    <col min="9212" max="9212" width="44.7109375" style="39" customWidth="1"/>
    <col min="9213" max="9215" width="17.140625" style="39" customWidth="1"/>
    <col min="9216" max="9216" width="17.7109375" style="39" customWidth="1"/>
    <col min="9217" max="9217" width="16.140625" style="39" customWidth="1"/>
    <col min="9218" max="9218" width="14.140625" style="39" customWidth="1"/>
    <col min="9219" max="9219" width="14.28515625" style="39" customWidth="1"/>
    <col min="9220" max="9221" width="17.140625" style="39" customWidth="1"/>
    <col min="9222" max="9222" width="16.85546875" style="39" customWidth="1"/>
    <col min="9223" max="9223" width="15.28515625" style="39" bestFit="1" customWidth="1"/>
    <col min="9224" max="9224" width="15.140625" style="39" customWidth="1"/>
    <col min="9225" max="9225" width="15.85546875" style="39" customWidth="1"/>
    <col min="9226" max="9226" width="15.5703125" style="39" customWidth="1"/>
    <col min="9227" max="9227" width="11.28515625" style="39" bestFit="1" customWidth="1"/>
    <col min="9228" max="9467" width="11.42578125" style="39"/>
    <col min="9468" max="9468" width="44.7109375" style="39" customWidth="1"/>
    <col min="9469" max="9471" width="17.140625" style="39" customWidth="1"/>
    <col min="9472" max="9472" width="17.7109375" style="39" customWidth="1"/>
    <col min="9473" max="9473" width="16.140625" style="39" customWidth="1"/>
    <col min="9474" max="9474" width="14.140625" style="39" customWidth="1"/>
    <col min="9475" max="9475" width="14.28515625" style="39" customWidth="1"/>
    <col min="9476" max="9477" width="17.140625" style="39" customWidth="1"/>
    <col min="9478" max="9478" width="16.85546875" style="39" customWidth="1"/>
    <col min="9479" max="9479" width="15.28515625" style="39" bestFit="1" customWidth="1"/>
    <col min="9480" max="9480" width="15.140625" style="39" customWidth="1"/>
    <col min="9481" max="9481" width="15.85546875" style="39" customWidth="1"/>
    <col min="9482" max="9482" width="15.5703125" style="39" customWidth="1"/>
    <col min="9483" max="9483" width="11.28515625" style="39" bestFit="1" customWidth="1"/>
    <col min="9484" max="9723" width="11.42578125" style="39"/>
    <col min="9724" max="9724" width="44.7109375" style="39" customWidth="1"/>
    <col min="9725" max="9727" width="17.140625" style="39" customWidth="1"/>
    <col min="9728" max="9728" width="17.7109375" style="39" customWidth="1"/>
    <col min="9729" max="9729" width="16.140625" style="39" customWidth="1"/>
    <col min="9730" max="9730" width="14.140625" style="39" customWidth="1"/>
    <col min="9731" max="9731" width="14.28515625" style="39" customWidth="1"/>
    <col min="9732" max="9733" width="17.140625" style="39" customWidth="1"/>
    <col min="9734" max="9734" width="16.85546875" style="39" customWidth="1"/>
    <col min="9735" max="9735" width="15.28515625" style="39" bestFit="1" customWidth="1"/>
    <col min="9736" max="9736" width="15.140625" style="39" customWidth="1"/>
    <col min="9737" max="9737" width="15.85546875" style="39" customWidth="1"/>
    <col min="9738" max="9738" width="15.5703125" style="39" customWidth="1"/>
    <col min="9739" max="9739" width="11.28515625" style="39" bestFit="1" customWidth="1"/>
    <col min="9740" max="9979" width="11.42578125" style="39"/>
    <col min="9980" max="9980" width="44.7109375" style="39" customWidth="1"/>
    <col min="9981" max="9983" width="17.140625" style="39" customWidth="1"/>
    <col min="9984" max="9984" width="17.7109375" style="39" customWidth="1"/>
    <col min="9985" max="9985" width="16.140625" style="39" customWidth="1"/>
    <col min="9986" max="9986" width="14.140625" style="39" customWidth="1"/>
    <col min="9987" max="9987" width="14.28515625" style="39" customWidth="1"/>
    <col min="9988" max="9989" width="17.140625" style="39" customWidth="1"/>
    <col min="9990" max="9990" width="16.85546875" style="39" customWidth="1"/>
    <col min="9991" max="9991" width="15.28515625" style="39" bestFit="1" customWidth="1"/>
    <col min="9992" max="9992" width="15.140625" style="39" customWidth="1"/>
    <col min="9993" max="9993" width="15.85546875" style="39" customWidth="1"/>
    <col min="9994" max="9994" width="15.5703125" style="39" customWidth="1"/>
    <col min="9995" max="9995" width="11.28515625" style="39" bestFit="1" customWidth="1"/>
    <col min="9996" max="10235" width="11.42578125" style="39"/>
    <col min="10236" max="10236" width="44.7109375" style="39" customWidth="1"/>
    <col min="10237" max="10239" width="17.140625" style="39" customWidth="1"/>
    <col min="10240" max="10240" width="17.7109375" style="39" customWidth="1"/>
    <col min="10241" max="10241" width="16.140625" style="39" customWidth="1"/>
    <col min="10242" max="10242" width="14.140625" style="39" customWidth="1"/>
    <col min="10243" max="10243" width="14.28515625" style="39" customWidth="1"/>
    <col min="10244" max="10245" width="17.140625" style="39" customWidth="1"/>
    <col min="10246" max="10246" width="16.85546875" style="39" customWidth="1"/>
    <col min="10247" max="10247" width="15.28515625" style="39" bestFit="1" customWidth="1"/>
    <col min="10248" max="10248" width="15.140625" style="39" customWidth="1"/>
    <col min="10249" max="10249" width="15.85546875" style="39" customWidth="1"/>
    <col min="10250" max="10250" width="15.5703125" style="39" customWidth="1"/>
    <col min="10251" max="10251" width="11.28515625" style="39" bestFit="1" customWidth="1"/>
    <col min="10252" max="10491" width="11.42578125" style="39"/>
    <col min="10492" max="10492" width="44.7109375" style="39" customWidth="1"/>
    <col min="10493" max="10495" width="17.140625" style="39" customWidth="1"/>
    <col min="10496" max="10496" width="17.7109375" style="39" customWidth="1"/>
    <col min="10497" max="10497" width="16.140625" style="39" customWidth="1"/>
    <col min="10498" max="10498" width="14.140625" style="39" customWidth="1"/>
    <col min="10499" max="10499" width="14.28515625" style="39" customWidth="1"/>
    <col min="10500" max="10501" width="17.140625" style="39" customWidth="1"/>
    <col min="10502" max="10502" width="16.85546875" style="39" customWidth="1"/>
    <col min="10503" max="10503" width="15.28515625" style="39" bestFit="1" customWidth="1"/>
    <col min="10504" max="10504" width="15.140625" style="39" customWidth="1"/>
    <col min="10505" max="10505" width="15.85546875" style="39" customWidth="1"/>
    <col min="10506" max="10506" width="15.5703125" style="39" customWidth="1"/>
    <col min="10507" max="10507" width="11.28515625" style="39" bestFit="1" customWidth="1"/>
    <col min="10508" max="10747" width="11.42578125" style="39"/>
    <col min="10748" max="10748" width="44.7109375" style="39" customWidth="1"/>
    <col min="10749" max="10751" width="17.140625" style="39" customWidth="1"/>
    <col min="10752" max="10752" width="17.7109375" style="39" customWidth="1"/>
    <col min="10753" max="10753" width="16.140625" style="39" customWidth="1"/>
    <col min="10754" max="10754" width="14.140625" style="39" customWidth="1"/>
    <col min="10755" max="10755" width="14.28515625" style="39" customWidth="1"/>
    <col min="10756" max="10757" width="17.140625" style="39" customWidth="1"/>
    <col min="10758" max="10758" width="16.85546875" style="39" customWidth="1"/>
    <col min="10759" max="10759" width="15.28515625" style="39" bestFit="1" customWidth="1"/>
    <col min="10760" max="10760" width="15.140625" style="39" customWidth="1"/>
    <col min="10761" max="10761" width="15.85546875" style="39" customWidth="1"/>
    <col min="10762" max="10762" width="15.5703125" style="39" customWidth="1"/>
    <col min="10763" max="10763" width="11.28515625" style="39" bestFit="1" customWidth="1"/>
    <col min="10764" max="11003" width="11.42578125" style="39"/>
    <col min="11004" max="11004" width="44.7109375" style="39" customWidth="1"/>
    <col min="11005" max="11007" width="17.140625" style="39" customWidth="1"/>
    <col min="11008" max="11008" width="17.7109375" style="39" customWidth="1"/>
    <col min="11009" max="11009" width="16.140625" style="39" customWidth="1"/>
    <col min="11010" max="11010" width="14.140625" style="39" customWidth="1"/>
    <col min="11011" max="11011" width="14.28515625" style="39" customWidth="1"/>
    <col min="11012" max="11013" width="17.140625" style="39" customWidth="1"/>
    <col min="11014" max="11014" width="16.85546875" style="39" customWidth="1"/>
    <col min="11015" max="11015" width="15.28515625" style="39" bestFit="1" customWidth="1"/>
    <col min="11016" max="11016" width="15.140625" style="39" customWidth="1"/>
    <col min="11017" max="11017" width="15.85546875" style="39" customWidth="1"/>
    <col min="11018" max="11018" width="15.5703125" style="39" customWidth="1"/>
    <col min="11019" max="11019" width="11.28515625" style="39" bestFit="1" customWidth="1"/>
    <col min="11020" max="11259" width="11.42578125" style="39"/>
    <col min="11260" max="11260" width="44.7109375" style="39" customWidth="1"/>
    <col min="11261" max="11263" width="17.140625" style="39" customWidth="1"/>
    <col min="11264" max="11264" width="17.7109375" style="39" customWidth="1"/>
    <col min="11265" max="11265" width="16.140625" style="39" customWidth="1"/>
    <col min="11266" max="11266" width="14.140625" style="39" customWidth="1"/>
    <col min="11267" max="11267" width="14.28515625" style="39" customWidth="1"/>
    <col min="11268" max="11269" width="17.140625" style="39" customWidth="1"/>
    <col min="11270" max="11270" width="16.85546875" style="39" customWidth="1"/>
    <col min="11271" max="11271" width="15.28515625" style="39" bestFit="1" customWidth="1"/>
    <col min="11272" max="11272" width="15.140625" style="39" customWidth="1"/>
    <col min="11273" max="11273" width="15.85546875" style="39" customWidth="1"/>
    <col min="11274" max="11274" width="15.5703125" style="39" customWidth="1"/>
    <col min="11275" max="11275" width="11.28515625" style="39" bestFit="1" customWidth="1"/>
    <col min="11276" max="11515" width="11.42578125" style="39"/>
    <col min="11516" max="11516" width="44.7109375" style="39" customWidth="1"/>
    <col min="11517" max="11519" width="17.140625" style="39" customWidth="1"/>
    <col min="11520" max="11520" width="17.7109375" style="39" customWidth="1"/>
    <col min="11521" max="11521" width="16.140625" style="39" customWidth="1"/>
    <col min="11522" max="11522" width="14.140625" style="39" customWidth="1"/>
    <col min="11523" max="11523" width="14.28515625" style="39" customWidth="1"/>
    <col min="11524" max="11525" width="17.140625" style="39" customWidth="1"/>
    <col min="11526" max="11526" width="16.85546875" style="39" customWidth="1"/>
    <col min="11527" max="11527" width="15.28515625" style="39" bestFit="1" customWidth="1"/>
    <col min="11528" max="11528" width="15.140625" style="39" customWidth="1"/>
    <col min="11529" max="11529" width="15.85546875" style="39" customWidth="1"/>
    <col min="11530" max="11530" width="15.5703125" style="39" customWidth="1"/>
    <col min="11531" max="11531" width="11.28515625" style="39" bestFit="1" customWidth="1"/>
    <col min="11532" max="11771" width="11.42578125" style="39"/>
    <col min="11772" max="11772" width="44.7109375" style="39" customWidth="1"/>
    <col min="11773" max="11775" width="17.140625" style="39" customWidth="1"/>
    <col min="11776" max="11776" width="17.7109375" style="39" customWidth="1"/>
    <col min="11777" max="11777" width="16.140625" style="39" customWidth="1"/>
    <col min="11778" max="11778" width="14.140625" style="39" customWidth="1"/>
    <col min="11779" max="11779" width="14.28515625" style="39" customWidth="1"/>
    <col min="11780" max="11781" width="17.140625" style="39" customWidth="1"/>
    <col min="11782" max="11782" width="16.85546875" style="39" customWidth="1"/>
    <col min="11783" max="11783" width="15.28515625" style="39" bestFit="1" customWidth="1"/>
    <col min="11784" max="11784" width="15.140625" style="39" customWidth="1"/>
    <col min="11785" max="11785" width="15.85546875" style="39" customWidth="1"/>
    <col min="11786" max="11786" width="15.5703125" style="39" customWidth="1"/>
    <col min="11787" max="11787" width="11.28515625" style="39" bestFit="1" customWidth="1"/>
    <col min="11788" max="12027" width="11.42578125" style="39"/>
    <col min="12028" max="12028" width="44.7109375" style="39" customWidth="1"/>
    <col min="12029" max="12031" width="17.140625" style="39" customWidth="1"/>
    <col min="12032" max="12032" width="17.7109375" style="39" customWidth="1"/>
    <col min="12033" max="12033" width="16.140625" style="39" customWidth="1"/>
    <col min="12034" max="12034" width="14.140625" style="39" customWidth="1"/>
    <col min="12035" max="12035" width="14.28515625" style="39" customWidth="1"/>
    <col min="12036" max="12037" width="17.140625" style="39" customWidth="1"/>
    <col min="12038" max="12038" width="16.85546875" style="39" customWidth="1"/>
    <col min="12039" max="12039" width="15.28515625" style="39" bestFit="1" customWidth="1"/>
    <col min="12040" max="12040" width="15.140625" style="39" customWidth="1"/>
    <col min="12041" max="12041" width="15.85546875" style="39" customWidth="1"/>
    <col min="12042" max="12042" width="15.5703125" style="39" customWidth="1"/>
    <col min="12043" max="12043" width="11.28515625" style="39" bestFit="1" customWidth="1"/>
    <col min="12044" max="12283" width="11.42578125" style="39"/>
    <col min="12284" max="12284" width="44.7109375" style="39" customWidth="1"/>
    <col min="12285" max="12287" width="17.140625" style="39" customWidth="1"/>
    <col min="12288" max="12288" width="17.7109375" style="39" customWidth="1"/>
    <col min="12289" max="12289" width="16.140625" style="39" customWidth="1"/>
    <col min="12290" max="12290" width="14.140625" style="39" customWidth="1"/>
    <col min="12291" max="12291" width="14.28515625" style="39" customWidth="1"/>
    <col min="12292" max="12293" width="17.140625" style="39" customWidth="1"/>
    <col min="12294" max="12294" width="16.85546875" style="39" customWidth="1"/>
    <col min="12295" max="12295" width="15.28515625" style="39" bestFit="1" customWidth="1"/>
    <col min="12296" max="12296" width="15.140625" style="39" customWidth="1"/>
    <col min="12297" max="12297" width="15.85546875" style="39" customWidth="1"/>
    <col min="12298" max="12298" width="15.5703125" style="39" customWidth="1"/>
    <col min="12299" max="12299" width="11.28515625" style="39" bestFit="1" customWidth="1"/>
    <col min="12300" max="12539" width="11.42578125" style="39"/>
    <col min="12540" max="12540" width="44.7109375" style="39" customWidth="1"/>
    <col min="12541" max="12543" width="17.140625" style="39" customWidth="1"/>
    <col min="12544" max="12544" width="17.7109375" style="39" customWidth="1"/>
    <col min="12545" max="12545" width="16.140625" style="39" customWidth="1"/>
    <col min="12546" max="12546" width="14.140625" style="39" customWidth="1"/>
    <col min="12547" max="12547" width="14.28515625" style="39" customWidth="1"/>
    <col min="12548" max="12549" width="17.140625" style="39" customWidth="1"/>
    <col min="12550" max="12550" width="16.85546875" style="39" customWidth="1"/>
    <col min="12551" max="12551" width="15.28515625" style="39" bestFit="1" customWidth="1"/>
    <col min="12552" max="12552" width="15.140625" style="39" customWidth="1"/>
    <col min="12553" max="12553" width="15.85546875" style="39" customWidth="1"/>
    <col min="12554" max="12554" width="15.5703125" style="39" customWidth="1"/>
    <col min="12555" max="12555" width="11.28515625" style="39" bestFit="1" customWidth="1"/>
    <col min="12556" max="12795" width="11.42578125" style="39"/>
    <col min="12796" max="12796" width="44.7109375" style="39" customWidth="1"/>
    <col min="12797" max="12799" width="17.140625" style="39" customWidth="1"/>
    <col min="12800" max="12800" width="17.7109375" style="39" customWidth="1"/>
    <col min="12801" max="12801" width="16.140625" style="39" customWidth="1"/>
    <col min="12802" max="12802" width="14.140625" style="39" customWidth="1"/>
    <col min="12803" max="12803" width="14.28515625" style="39" customWidth="1"/>
    <col min="12804" max="12805" width="17.140625" style="39" customWidth="1"/>
    <col min="12806" max="12806" width="16.85546875" style="39" customWidth="1"/>
    <col min="12807" max="12807" width="15.28515625" style="39" bestFit="1" customWidth="1"/>
    <col min="12808" max="12808" width="15.140625" style="39" customWidth="1"/>
    <col min="12809" max="12809" width="15.85546875" style="39" customWidth="1"/>
    <col min="12810" max="12810" width="15.5703125" style="39" customWidth="1"/>
    <col min="12811" max="12811" width="11.28515625" style="39" bestFit="1" customWidth="1"/>
    <col min="12812" max="13051" width="11.42578125" style="39"/>
    <col min="13052" max="13052" width="44.7109375" style="39" customWidth="1"/>
    <col min="13053" max="13055" width="17.140625" style="39" customWidth="1"/>
    <col min="13056" max="13056" width="17.7109375" style="39" customWidth="1"/>
    <col min="13057" max="13057" width="16.140625" style="39" customWidth="1"/>
    <col min="13058" max="13058" width="14.140625" style="39" customWidth="1"/>
    <col min="13059" max="13059" width="14.28515625" style="39" customWidth="1"/>
    <col min="13060" max="13061" width="17.140625" style="39" customWidth="1"/>
    <col min="13062" max="13062" width="16.85546875" style="39" customWidth="1"/>
    <col min="13063" max="13063" width="15.28515625" style="39" bestFit="1" customWidth="1"/>
    <col min="13064" max="13064" width="15.140625" style="39" customWidth="1"/>
    <col min="13065" max="13065" width="15.85546875" style="39" customWidth="1"/>
    <col min="13066" max="13066" width="15.5703125" style="39" customWidth="1"/>
    <col min="13067" max="13067" width="11.28515625" style="39" bestFit="1" customWidth="1"/>
    <col min="13068" max="13307" width="11.42578125" style="39"/>
    <col min="13308" max="13308" width="44.7109375" style="39" customWidth="1"/>
    <col min="13309" max="13311" width="17.140625" style="39" customWidth="1"/>
    <col min="13312" max="13312" width="17.7109375" style="39" customWidth="1"/>
    <col min="13313" max="13313" width="16.140625" style="39" customWidth="1"/>
    <col min="13314" max="13314" width="14.140625" style="39" customWidth="1"/>
    <col min="13315" max="13315" width="14.28515625" style="39" customWidth="1"/>
    <col min="13316" max="13317" width="17.140625" style="39" customWidth="1"/>
    <col min="13318" max="13318" width="16.85546875" style="39" customWidth="1"/>
    <col min="13319" max="13319" width="15.28515625" style="39" bestFit="1" customWidth="1"/>
    <col min="13320" max="13320" width="15.140625" style="39" customWidth="1"/>
    <col min="13321" max="13321" width="15.85546875" style="39" customWidth="1"/>
    <col min="13322" max="13322" width="15.5703125" style="39" customWidth="1"/>
    <col min="13323" max="13323" width="11.28515625" style="39" bestFit="1" customWidth="1"/>
    <col min="13324" max="13563" width="11.42578125" style="39"/>
    <col min="13564" max="13564" width="44.7109375" style="39" customWidth="1"/>
    <col min="13565" max="13567" width="17.140625" style="39" customWidth="1"/>
    <col min="13568" max="13568" width="17.7109375" style="39" customWidth="1"/>
    <col min="13569" max="13569" width="16.140625" style="39" customWidth="1"/>
    <col min="13570" max="13570" width="14.140625" style="39" customWidth="1"/>
    <col min="13571" max="13571" width="14.28515625" style="39" customWidth="1"/>
    <col min="13572" max="13573" width="17.140625" style="39" customWidth="1"/>
    <col min="13574" max="13574" width="16.85546875" style="39" customWidth="1"/>
    <col min="13575" max="13575" width="15.28515625" style="39" bestFit="1" customWidth="1"/>
    <col min="13576" max="13576" width="15.140625" style="39" customWidth="1"/>
    <col min="13577" max="13577" width="15.85546875" style="39" customWidth="1"/>
    <col min="13578" max="13578" width="15.5703125" style="39" customWidth="1"/>
    <col min="13579" max="13579" width="11.28515625" style="39" bestFit="1" customWidth="1"/>
    <col min="13580" max="13819" width="11.42578125" style="39"/>
    <col min="13820" max="13820" width="44.7109375" style="39" customWidth="1"/>
    <col min="13821" max="13823" width="17.140625" style="39" customWidth="1"/>
    <col min="13824" max="13824" width="17.7109375" style="39" customWidth="1"/>
    <col min="13825" max="13825" width="16.140625" style="39" customWidth="1"/>
    <col min="13826" max="13826" width="14.140625" style="39" customWidth="1"/>
    <col min="13827" max="13827" width="14.28515625" style="39" customWidth="1"/>
    <col min="13828" max="13829" width="17.140625" style="39" customWidth="1"/>
    <col min="13830" max="13830" width="16.85546875" style="39" customWidth="1"/>
    <col min="13831" max="13831" width="15.28515625" style="39" bestFit="1" customWidth="1"/>
    <col min="13832" max="13832" width="15.140625" style="39" customWidth="1"/>
    <col min="13833" max="13833" width="15.85546875" style="39" customWidth="1"/>
    <col min="13834" max="13834" width="15.5703125" style="39" customWidth="1"/>
    <col min="13835" max="13835" width="11.28515625" style="39" bestFit="1" customWidth="1"/>
    <col min="13836" max="14075" width="11.42578125" style="39"/>
    <col min="14076" max="14076" width="44.7109375" style="39" customWidth="1"/>
    <col min="14077" max="14079" width="17.140625" style="39" customWidth="1"/>
    <col min="14080" max="14080" width="17.7109375" style="39" customWidth="1"/>
    <col min="14081" max="14081" width="16.140625" style="39" customWidth="1"/>
    <col min="14082" max="14082" width="14.140625" style="39" customWidth="1"/>
    <col min="14083" max="14083" width="14.28515625" style="39" customWidth="1"/>
    <col min="14084" max="14085" width="17.140625" style="39" customWidth="1"/>
    <col min="14086" max="14086" width="16.85546875" style="39" customWidth="1"/>
    <col min="14087" max="14087" width="15.28515625" style="39" bestFit="1" customWidth="1"/>
    <col min="14088" max="14088" width="15.140625" style="39" customWidth="1"/>
    <col min="14089" max="14089" width="15.85546875" style="39" customWidth="1"/>
    <col min="14090" max="14090" width="15.5703125" style="39" customWidth="1"/>
    <col min="14091" max="14091" width="11.28515625" style="39" bestFit="1" customWidth="1"/>
    <col min="14092" max="14331" width="11.42578125" style="39"/>
    <col min="14332" max="14332" width="44.7109375" style="39" customWidth="1"/>
    <col min="14333" max="14335" width="17.140625" style="39" customWidth="1"/>
    <col min="14336" max="14336" width="17.7109375" style="39" customWidth="1"/>
    <col min="14337" max="14337" width="16.140625" style="39" customWidth="1"/>
    <col min="14338" max="14338" width="14.140625" style="39" customWidth="1"/>
    <col min="14339" max="14339" width="14.28515625" style="39" customWidth="1"/>
    <col min="14340" max="14341" width="17.140625" style="39" customWidth="1"/>
    <col min="14342" max="14342" width="16.85546875" style="39" customWidth="1"/>
    <col min="14343" max="14343" width="15.28515625" style="39" bestFit="1" customWidth="1"/>
    <col min="14344" max="14344" width="15.140625" style="39" customWidth="1"/>
    <col min="14345" max="14345" width="15.85546875" style="39" customWidth="1"/>
    <col min="14346" max="14346" width="15.5703125" style="39" customWidth="1"/>
    <col min="14347" max="14347" width="11.28515625" style="39" bestFit="1" customWidth="1"/>
    <col min="14348" max="14587" width="11.42578125" style="39"/>
    <col min="14588" max="14588" width="44.7109375" style="39" customWidth="1"/>
    <col min="14589" max="14591" width="17.140625" style="39" customWidth="1"/>
    <col min="14592" max="14592" width="17.7109375" style="39" customWidth="1"/>
    <col min="14593" max="14593" width="16.140625" style="39" customWidth="1"/>
    <col min="14594" max="14594" width="14.140625" style="39" customWidth="1"/>
    <col min="14595" max="14595" width="14.28515625" style="39" customWidth="1"/>
    <col min="14596" max="14597" width="17.140625" style="39" customWidth="1"/>
    <col min="14598" max="14598" width="16.85546875" style="39" customWidth="1"/>
    <col min="14599" max="14599" width="15.28515625" style="39" bestFit="1" customWidth="1"/>
    <col min="14600" max="14600" width="15.140625" style="39" customWidth="1"/>
    <col min="14601" max="14601" width="15.85546875" style="39" customWidth="1"/>
    <col min="14602" max="14602" width="15.5703125" style="39" customWidth="1"/>
    <col min="14603" max="14603" width="11.28515625" style="39" bestFit="1" customWidth="1"/>
    <col min="14604" max="14843" width="11.42578125" style="39"/>
    <col min="14844" max="14844" width="44.7109375" style="39" customWidth="1"/>
    <col min="14845" max="14847" width="17.140625" style="39" customWidth="1"/>
    <col min="14848" max="14848" width="17.7109375" style="39" customWidth="1"/>
    <col min="14849" max="14849" width="16.140625" style="39" customWidth="1"/>
    <col min="14850" max="14850" width="14.140625" style="39" customWidth="1"/>
    <col min="14851" max="14851" width="14.28515625" style="39" customWidth="1"/>
    <col min="14852" max="14853" width="17.140625" style="39" customWidth="1"/>
    <col min="14854" max="14854" width="16.85546875" style="39" customWidth="1"/>
    <col min="14855" max="14855" width="15.28515625" style="39" bestFit="1" customWidth="1"/>
    <col min="14856" max="14856" width="15.140625" style="39" customWidth="1"/>
    <col min="14857" max="14857" width="15.85546875" style="39" customWidth="1"/>
    <col min="14858" max="14858" width="15.5703125" style="39" customWidth="1"/>
    <col min="14859" max="14859" width="11.28515625" style="39" bestFit="1" customWidth="1"/>
    <col min="14860" max="15099" width="11.42578125" style="39"/>
    <col min="15100" max="15100" width="44.7109375" style="39" customWidth="1"/>
    <col min="15101" max="15103" width="17.140625" style="39" customWidth="1"/>
    <col min="15104" max="15104" width="17.7109375" style="39" customWidth="1"/>
    <col min="15105" max="15105" width="16.140625" style="39" customWidth="1"/>
    <col min="15106" max="15106" width="14.140625" style="39" customWidth="1"/>
    <col min="15107" max="15107" width="14.28515625" style="39" customWidth="1"/>
    <col min="15108" max="15109" width="17.140625" style="39" customWidth="1"/>
    <col min="15110" max="15110" width="16.85546875" style="39" customWidth="1"/>
    <col min="15111" max="15111" width="15.28515625" style="39" bestFit="1" customWidth="1"/>
    <col min="15112" max="15112" width="15.140625" style="39" customWidth="1"/>
    <col min="15113" max="15113" width="15.85546875" style="39" customWidth="1"/>
    <col min="15114" max="15114" width="15.5703125" style="39" customWidth="1"/>
    <col min="15115" max="15115" width="11.28515625" style="39" bestFit="1" customWidth="1"/>
    <col min="15116" max="15355" width="11.42578125" style="39"/>
    <col min="15356" max="15356" width="44.7109375" style="39" customWidth="1"/>
    <col min="15357" max="15359" width="17.140625" style="39" customWidth="1"/>
    <col min="15360" max="15360" width="17.7109375" style="39" customWidth="1"/>
    <col min="15361" max="15361" width="16.140625" style="39" customWidth="1"/>
    <col min="15362" max="15362" width="14.140625" style="39" customWidth="1"/>
    <col min="15363" max="15363" width="14.28515625" style="39" customWidth="1"/>
    <col min="15364" max="15365" width="17.140625" style="39" customWidth="1"/>
    <col min="15366" max="15366" width="16.85546875" style="39" customWidth="1"/>
    <col min="15367" max="15367" width="15.28515625" style="39" bestFit="1" customWidth="1"/>
    <col min="15368" max="15368" width="15.140625" style="39" customWidth="1"/>
    <col min="15369" max="15369" width="15.85546875" style="39" customWidth="1"/>
    <col min="15370" max="15370" width="15.5703125" style="39" customWidth="1"/>
    <col min="15371" max="15371" width="11.28515625" style="39" bestFit="1" customWidth="1"/>
    <col min="15372" max="15611" width="11.42578125" style="39"/>
    <col min="15612" max="15612" width="44.7109375" style="39" customWidth="1"/>
    <col min="15613" max="15615" width="17.140625" style="39" customWidth="1"/>
    <col min="15616" max="15616" width="17.7109375" style="39" customWidth="1"/>
    <col min="15617" max="15617" width="16.140625" style="39" customWidth="1"/>
    <col min="15618" max="15618" width="14.140625" style="39" customWidth="1"/>
    <col min="15619" max="15619" width="14.28515625" style="39" customWidth="1"/>
    <col min="15620" max="15621" width="17.140625" style="39" customWidth="1"/>
    <col min="15622" max="15622" width="16.85546875" style="39" customWidth="1"/>
    <col min="15623" max="15623" width="15.28515625" style="39" bestFit="1" customWidth="1"/>
    <col min="15624" max="15624" width="15.140625" style="39" customWidth="1"/>
    <col min="15625" max="15625" width="15.85546875" style="39" customWidth="1"/>
    <col min="15626" max="15626" width="15.5703125" style="39" customWidth="1"/>
    <col min="15627" max="15627" width="11.28515625" style="39" bestFit="1" customWidth="1"/>
    <col min="15628" max="15867" width="11.42578125" style="39"/>
    <col min="15868" max="15868" width="44.7109375" style="39" customWidth="1"/>
    <col min="15869" max="15871" width="17.140625" style="39" customWidth="1"/>
    <col min="15872" max="15872" width="17.7109375" style="39" customWidth="1"/>
    <col min="15873" max="15873" width="16.140625" style="39" customWidth="1"/>
    <col min="15874" max="15874" width="14.140625" style="39" customWidth="1"/>
    <col min="15875" max="15875" width="14.28515625" style="39" customWidth="1"/>
    <col min="15876" max="15877" width="17.140625" style="39" customWidth="1"/>
    <col min="15878" max="15878" width="16.85546875" style="39" customWidth="1"/>
    <col min="15879" max="15879" width="15.28515625" style="39" bestFit="1" customWidth="1"/>
    <col min="15880" max="15880" width="15.140625" style="39" customWidth="1"/>
    <col min="15881" max="15881" width="15.85546875" style="39" customWidth="1"/>
    <col min="15882" max="15882" width="15.5703125" style="39" customWidth="1"/>
    <col min="15883" max="15883" width="11.28515625" style="39" bestFit="1" customWidth="1"/>
    <col min="15884" max="16123" width="11.42578125" style="39"/>
    <col min="16124" max="16124" width="44.7109375" style="39" customWidth="1"/>
    <col min="16125" max="16127" width="17.140625" style="39" customWidth="1"/>
    <col min="16128" max="16128" width="17.7109375" style="39" customWidth="1"/>
    <col min="16129" max="16129" width="16.140625" style="39" customWidth="1"/>
    <col min="16130" max="16130" width="14.140625" style="39" customWidth="1"/>
    <col min="16131" max="16131" width="14.28515625" style="39" customWidth="1"/>
    <col min="16132" max="16133" width="17.140625" style="39" customWidth="1"/>
    <col min="16134" max="16134" width="16.85546875" style="39" customWidth="1"/>
    <col min="16135" max="16135" width="15.28515625" style="39" bestFit="1" customWidth="1"/>
    <col min="16136" max="16136" width="15.140625" style="39" customWidth="1"/>
    <col min="16137" max="16137" width="15.85546875" style="39" customWidth="1"/>
    <col min="16138" max="16138" width="15.5703125" style="39" customWidth="1"/>
    <col min="16139" max="16139" width="11.28515625" style="39" bestFit="1" customWidth="1"/>
    <col min="16140" max="16384" width="11.42578125" style="39"/>
  </cols>
  <sheetData>
    <row r="1" spans="1:12" x14ac:dyDescent="0.2">
      <c r="A1" s="174" t="s">
        <v>62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2" x14ac:dyDescent="0.2">
      <c r="A2" s="176">
        <v>46218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</row>
    <row r="3" spans="1:12" ht="11.25" x14ac:dyDescent="0.2">
      <c r="A3" s="40"/>
      <c r="B3" s="39"/>
      <c r="C3" s="39"/>
      <c r="E3" s="39"/>
    </row>
    <row r="4" spans="1:12" ht="13.5" customHeight="1" thickBot="1" x14ac:dyDescent="0.25">
      <c r="A4" s="40"/>
      <c r="B4" s="39"/>
      <c r="C4" s="178"/>
      <c r="D4" s="178"/>
      <c r="E4" s="39"/>
    </row>
    <row r="5" spans="1:12" ht="12.75" customHeight="1" x14ac:dyDescent="0.2">
      <c r="A5" s="179" t="s">
        <v>0</v>
      </c>
      <c r="B5" s="181" t="s">
        <v>9</v>
      </c>
      <c r="C5" s="42" t="s">
        <v>10</v>
      </c>
      <c r="D5" s="42" t="s">
        <v>10</v>
      </c>
      <c r="E5" s="181" t="s">
        <v>1</v>
      </c>
      <c r="F5" s="172" t="s">
        <v>7</v>
      </c>
      <c r="G5" s="172" t="s">
        <v>8</v>
      </c>
      <c r="H5" s="172" t="s">
        <v>2</v>
      </c>
      <c r="I5" s="172" t="s">
        <v>3</v>
      </c>
      <c r="J5" s="172" t="s">
        <v>4</v>
      </c>
      <c r="K5" s="172" t="s">
        <v>5</v>
      </c>
    </row>
    <row r="6" spans="1:12" ht="23.25" customHeight="1" thickBot="1" x14ac:dyDescent="0.25">
      <c r="A6" s="180"/>
      <c r="B6" s="182"/>
      <c r="C6" s="43" t="s">
        <v>11</v>
      </c>
      <c r="D6" s="43" t="s">
        <v>12</v>
      </c>
      <c r="E6" s="182" t="s">
        <v>6</v>
      </c>
      <c r="F6" s="173" t="s">
        <v>6</v>
      </c>
      <c r="G6" s="173" t="s">
        <v>6</v>
      </c>
      <c r="H6" s="173"/>
      <c r="I6" s="173"/>
      <c r="J6" s="173"/>
      <c r="K6" s="173" t="s">
        <v>6</v>
      </c>
    </row>
    <row r="7" spans="1:12" x14ac:dyDescent="0.2">
      <c r="A7" s="1" t="s">
        <v>15</v>
      </c>
      <c r="B7" s="44">
        <v>1809938.27</v>
      </c>
      <c r="C7" s="44">
        <v>424136.81</v>
      </c>
      <c r="D7" s="44">
        <v>253010.18</v>
      </c>
      <c r="E7" s="44">
        <v>388633.99</v>
      </c>
      <c r="F7" s="44"/>
      <c r="G7" s="44"/>
      <c r="H7" s="45">
        <v>4291384.04</v>
      </c>
      <c r="I7" s="45"/>
      <c r="J7" s="45"/>
      <c r="K7" s="46">
        <v>7167103.29</v>
      </c>
      <c r="L7" s="41"/>
    </row>
    <row r="8" spans="1:12" x14ac:dyDescent="0.2">
      <c r="A8" s="2" t="s">
        <v>16</v>
      </c>
      <c r="B8" s="44">
        <v>1710732.82</v>
      </c>
      <c r="C8" s="44">
        <v>400889.23</v>
      </c>
      <c r="D8" s="44">
        <v>239142.31</v>
      </c>
      <c r="E8" s="44">
        <v>366123.32</v>
      </c>
      <c r="F8" s="44"/>
      <c r="G8" s="44"/>
      <c r="H8" s="45">
        <v>4189781.4</v>
      </c>
      <c r="I8" s="45"/>
      <c r="J8" s="45"/>
      <c r="K8" s="46">
        <v>6906669.0800000001</v>
      </c>
      <c r="L8" s="41"/>
    </row>
    <row r="9" spans="1:12" x14ac:dyDescent="0.2">
      <c r="A9" s="2" t="s">
        <v>17</v>
      </c>
      <c r="B9" s="44"/>
      <c r="C9" s="44"/>
      <c r="E9" s="44"/>
      <c r="F9" s="44"/>
      <c r="G9" s="44"/>
      <c r="H9" s="45"/>
      <c r="I9" s="45"/>
      <c r="J9" s="45"/>
      <c r="K9" s="46"/>
      <c r="L9" s="41"/>
    </row>
    <row r="10" spans="1:12" x14ac:dyDescent="0.2">
      <c r="A10" s="2" t="s">
        <v>18</v>
      </c>
      <c r="B10" s="44"/>
      <c r="C10" s="44"/>
      <c r="D10" s="44"/>
      <c r="E10" s="44"/>
      <c r="F10" s="44"/>
      <c r="G10" s="44"/>
      <c r="H10" s="45"/>
      <c r="I10" s="45"/>
      <c r="J10" s="45"/>
      <c r="K10" s="46"/>
      <c r="L10" s="41"/>
    </row>
    <row r="11" spans="1:12" x14ac:dyDescent="0.2">
      <c r="A11" s="2" t="s">
        <v>19</v>
      </c>
      <c r="B11" s="44"/>
      <c r="C11" s="44"/>
      <c r="D11" s="44"/>
      <c r="E11" s="44"/>
      <c r="F11" s="44"/>
      <c r="G11" s="44"/>
      <c r="H11" s="45"/>
      <c r="I11" s="45"/>
      <c r="J11" s="45"/>
      <c r="K11" s="46"/>
      <c r="L11" s="41"/>
    </row>
    <row r="12" spans="1:12" x14ac:dyDescent="0.2">
      <c r="A12" s="2" t="s">
        <v>20</v>
      </c>
      <c r="B12" s="44"/>
      <c r="C12" s="44"/>
      <c r="D12" s="44"/>
      <c r="E12" s="44"/>
      <c r="F12" s="44"/>
      <c r="G12" s="44"/>
      <c r="H12" s="45"/>
      <c r="I12" s="45"/>
      <c r="J12" s="45"/>
      <c r="K12" s="46"/>
      <c r="L12" s="41"/>
    </row>
    <row r="13" spans="1:12" x14ac:dyDescent="0.2">
      <c r="A13" s="2" t="s">
        <v>21</v>
      </c>
      <c r="B13" s="44"/>
      <c r="C13" s="44"/>
      <c r="D13" s="44"/>
      <c r="E13" s="44"/>
      <c r="F13" s="44"/>
      <c r="G13" s="44"/>
      <c r="H13" s="45"/>
      <c r="I13" s="45"/>
      <c r="J13" s="45"/>
      <c r="K13" s="46"/>
      <c r="L13" s="41"/>
    </row>
    <row r="14" spans="1:12" x14ac:dyDescent="0.2">
      <c r="A14" s="2" t="s">
        <v>22</v>
      </c>
      <c r="B14" s="44"/>
      <c r="C14" s="44"/>
      <c r="D14" s="44"/>
      <c r="E14" s="44"/>
      <c r="F14" s="44"/>
      <c r="G14" s="44"/>
      <c r="H14" s="45"/>
      <c r="I14" s="45"/>
      <c r="J14" s="45"/>
      <c r="K14" s="46"/>
      <c r="L14" s="41"/>
    </row>
    <row r="15" spans="1:12" x14ac:dyDescent="0.2">
      <c r="A15" s="2" t="s">
        <v>23</v>
      </c>
      <c r="B15" s="44"/>
      <c r="C15" s="44"/>
      <c r="D15" s="44"/>
      <c r="E15" s="44"/>
      <c r="F15" s="44"/>
      <c r="G15" s="44"/>
      <c r="H15" s="45"/>
      <c r="I15" s="45"/>
      <c r="J15" s="45"/>
      <c r="K15" s="46"/>
      <c r="L15" s="41"/>
    </row>
    <row r="16" spans="1:12" x14ac:dyDescent="0.2">
      <c r="A16" s="2" t="s">
        <v>24</v>
      </c>
      <c r="B16" s="44"/>
      <c r="C16" s="44"/>
      <c r="D16" s="44"/>
      <c r="E16" s="44"/>
      <c r="F16" s="44"/>
      <c r="G16" s="44"/>
      <c r="H16" s="45"/>
      <c r="I16" s="45"/>
      <c r="J16" s="45"/>
      <c r="K16" s="46"/>
      <c r="L16" s="41"/>
    </row>
    <row r="17" spans="1:12" x14ac:dyDescent="0.2">
      <c r="A17" s="2" t="s">
        <v>25</v>
      </c>
      <c r="B17" s="44"/>
      <c r="C17" s="44"/>
      <c r="D17" s="44"/>
      <c r="E17" s="44"/>
      <c r="F17" s="44"/>
      <c r="G17" s="44"/>
      <c r="H17" s="45"/>
      <c r="I17" s="45"/>
      <c r="J17" s="45"/>
      <c r="K17" s="46"/>
      <c r="L17" s="41"/>
    </row>
    <row r="18" spans="1:12" x14ac:dyDescent="0.2">
      <c r="A18" s="2" t="s">
        <v>26</v>
      </c>
      <c r="B18" s="44"/>
      <c r="C18" s="44"/>
      <c r="D18" s="44"/>
      <c r="E18" s="44"/>
      <c r="F18" s="44"/>
      <c r="G18" s="44"/>
      <c r="H18" s="45"/>
      <c r="I18" s="45"/>
      <c r="J18" s="45"/>
      <c r="K18" s="46"/>
      <c r="L18" s="41"/>
    </row>
    <row r="19" spans="1:12" x14ac:dyDescent="0.2">
      <c r="A19" s="2" t="s">
        <v>27</v>
      </c>
      <c r="B19" s="44"/>
      <c r="C19" s="44"/>
      <c r="D19" s="44"/>
      <c r="E19" s="44"/>
      <c r="F19" s="44"/>
      <c r="G19" s="44"/>
      <c r="H19" s="45"/>
      <c r="I19" s="45"/>
      <c r="J19" s="45"/>
      <c r="K19" s="46"/>
      <c r="L19" s="41"/>
    </row>
    <row r="20" spans="1:12" x14ac:dyDescent="0.2">
      <c r="A20" s="2" t="s">
        <v>28</v>
      </c>
      <c r="B20" s="44"/>
      <c r="C20" s="44"/>
      <c r="D20" s="44"/>
      <c r="E20" s="44"/>
      <c r="F20" s="44"/>
      <c r="G20" s="44"/>
      <c r="H20" s="46"/>
      <c r="I20" s="46"/>
      <c r="J20" s="46"/>
      <c r="K20" s="46"/>
      <c r="L20" s="41"/>
    </row>
    <row r="21" spans="1:12" x14ac:dyDescent="0.2">
      <c r="A21" s="2" t="s">
        <v>29</v>
      </c>
      <c r="B21" s="44"/>
      <c r="C21" s="44"/>
      <c r="D21" s="44"/>
      <c r="E21" s="44"/>
      <c r="F21" s="44"/>
      <c r="G21" s="44"/>
      <c r="H21" s="46"/>
      <c r="I21" s="46"/>
      <c r="J21" s="46"/>
      <c r="K21" s="46"/>
      <c r="L21" s="41"/>
    </row>
    <row r="22" spans="1:12" x14ac:dyDescent="0.2">
      <c r="A22" s="2" t="s">
        <v>30</v>
      </c>
      <c r="B22" s="44"/>
      <c r="C22" s="44"/>
      <c r="D22" s="44"/>
      <c r="E22" s="44"/>
      <c r="F22" s="44"/>
      <c r="G22" s="44"/>
      <c r="H22" s="46"/>
      <c r="I22" s="46"/>
      <c r="J22" s="46"/>
      <c r="K22" s="46"/>
      <c r="L22" s="41"/>
    </row>
    <row r="23" spans="1:12" x14ac:dyDescent="0.2">
      <c r="A23" s="2" t="s">
        <v>31</v>
      </c>
      <c r="B23" s="44"/>
      <c r="C23" s="44"/>
      <c r="D23" s="44"/>
      <c r="E23" s="44"/>
      <c r="F23" s="44"/>
      <c r="G23" s="44"/>
      <c r="H23" s="46"/>
      <c r="I23" s="46"/>
      <c r="J23" s="46"/>
      <c r="K23" s="46"/>
      <c r="L23" s="41"/>
    </row>
    <row r="24" spans="1:12" x14ac:dyDescent="0.2">
      <c r="A24" s="2" t="s">
        <v>32</v>
      </c>
      <c r="B24" s="44"/>
      <c r="C24" s="44"/>
      <c r="D24" s="44"/>
      <c r="E24" s="44"/>
      <c r="F24" s="44"/>
      <c r="G24" s="44"/>
      <c r="H24" s="46"/>
      <c r="I24" s="46"/>
      <c r="J24" s="46"/>
      <c r="K24" s="46"/>
      <c r="L24" s="41"/>
    </row>
    <row r="25" spans="1:12" x14ac:dyDescent="0.2">
      <c r="A25" s="2" t="s">
        <v>33</v>
      </c>
      <c r="B25" s="44"/>
      <c r="C25" s="44"/>
      <c r="D25" s="44"/>
      <c r="E25" s="44"/>
      <c r="F25" s="44"/>
      <c r="G25" s="44"/>
      <c r="H25" s="46"/>
      <c r="I25" s="46"/>
      <c r="J25" s="46"/>
      <c r="K25" s="46"/>
      <c r="L25" s="41"/>
    </row>
    <row r="26" spans="1:12" x14ac:dyDescent="0.2">
      <c r="A26" s="2" t="s">
        <v>34</v>
      </c>
      <c r="B26" s="44"/>
      <c r="C26" s="44"/>
      <c r="D26" s="44"/>
      <c r="E26" s="44"/>
      <c r="F26" s="44"/>
      <c r="G26" s="44"/>
      <c r="H26" s="46"/>
      <c r="I26" s="46"/>
      <c r="J26" s="46"/>
      <c r="K26" s="46"/>
      <c r="L26" s="41"/>
    </row>
    <row r="27" spans="1:12" x14ac:dyDescent="0.2">
      <c r="A27" s="2" t="s">
        <v>35</v>
      </c>
      <c r="B27" s="44"/>
      <c r="C27" s="44"/>
      <c r="D27" s="44"/>
      <c r="E27" s="44"/>
      <c r="F27" s="44"/>
      <c r="G27" s="44"/>
      <c r="H27" s="46"/>
      <c r="I27" s="46"/>
      <c r="J27" s="46"/>
      <c r="K27" s="46"/>
      <c r="L27" s="41"/>
    </row>
    <row r="28" spans="1:12" x14ac:dyDescent="0.2">
      <c r="A28" s="2" t="s">
        <v>36</v>
      </c>
      <c r="B28" s="44"/>
      <c r="C28" s="44"/>
      <c r="D28" s="44"/>
      <c r="E28" s="44"/>
      <c r="F28" s="44"/>
      <c r="G28" s="44"/>
      <c r="H28" s="46"/>
      <c r="I28" s="46"/>
      <c r="J28" s="46"/>
      <c r="K28" s="46"/>
      <c r="L28" s="41"/>
    </row>
    <row r="29" spans="1:12" x14ac:dyDescent="0.2">
      <c r="A29" s="2" t="s">
        <v>37</v>
      </c>
      <c r="B29" s="44">
        <v>1984782.26</v>
      </c>
      <c r="C29" s="44">
        <v>465109.35</v>
      </c>
      <c r="D29" s="44">
        <v>277451.51</v>
      </c>
      <c r="E29" s="44">
        <v>426334.22</v>
      </c>
      <c r="F29" s="44"/>
      <c r="G29" s="44"/>
      <c r="H29" s="46">
        <v>4689298.22</v>
      </c>
      <c r="I29" s="46"/>
      <c r="J29" s="46"/>
      <c r="K29" s="46">
        <v>7842975.5599999996</v>
      </c>
      <c r="L29" s="41"/>
    </row>
    <row r="30" spans="1:12" x14ac:dyDescent="0.2">
      <c r="A30" s="2" t="s">
        <v>38</v>
      </c>
      <c r="B30" s="44">
        <v>2513354.2599999998</v>
      </c>
      <c r="C30" s="44">
        <v>588973.71</v>
      </c>
      <c r="D30" s="44">
        <v>351340.27</v>
      </c>
      <c r="E30" s="44">
        <v>516924.25</v>
      </c>
      <c r="F30" s="44"/>
      <c r="G30" s="44"/>
      <c r="H30" s="46">
        <v>6576558.4299999997</v>
      </c>
      <c r="I30" s="46"/>
      <c r="J30" s="46"/>
      <c r="K30" s="46">
        <v>10547150.92</v>
      </c>
      <c r="L30" s="41"/>
    </row>
    <row r="31" spans="1:12" x14ac:dyDescent="0.2">
      <c r="A31" s="2" t="s">
        <v>39</v>
      </c>
      <c r="B31" s="44">
        <v>68311478.480000004</v>
      </c>
      <c r="C31" s="44">
        <v>16007956.220000001</v>
      </c>
      <c r="D31" s="44">
        <v>9549220.2200000007</v>
      </c>
      <c r="E31" s="44">
        <v>13970981.27</v>
      </c>
      <c r="F31" s="44"/>
      <c r="G31" s="44"/>
      <c r="H31" s="46">
        <v>78426972.689999998</v>
      </c>
      <c r="I31" s="46"/>
      <c r="J31" s="46"/>
      <c r="K31" s="46">
        <v>186266608.88</v>
      </c>
      <c r="L31" s="41"/>
    </row>
    <row r="32" spans="1:12" x14ac:dyDescent="0.2">
      <c r="A32" s="2" t="s">
        <v>40</v>
      </c>
      <c r="B32" s="44">
        <v>2136957.13</v>
      </c>
      <c r="C32" s="44">
        <v>500769.66</v>
      </c>
      <c r="D32" s="44">
        <v>298723.94</v>
      </c>
      <c r="E32" s="44">
        <v>463966.03</v>
      </c>
      <c r="F32" s="44"/>
      <c r="G32" s="44"/>
      <c r="H32" s="46">
        <v>5978271.0999999996</v>
      </c>
      <c r="I32" s="46"/>
      <c r="J32" s="46"/>
      <c r="K32" s="46">
        <v>9378687.8599999994</v>
      </c>
      <c r="L32" s="41"/>
    </row>
    <row r="33" spans="1:12" x14ac:dyDescent="0.2">
      <c r="A33" s="2" t="s">
        <v>41</v>
      </c>
      <c r="B33" s="44">
        <v>3424383.46</v>
      </c>
      <c r="C33" s="44">
        <v>802462.22</v>
      </c>
      <c r="D33" s="44">
        <v>478692.49</v>
      </c>
      <c r="E33" s="44">
        <v>670462.05000000005</v>
      </c>
      <c r="F33" s="44"/>
      <c r="G33" s="44"/>
      <c r="H33" s="46">
        <v>6155987.2199999997</v>
      </c>
      <c r="I33" s="46"/>
      <c r="J33" s="46"/>
      <c r="K33" s="46">
        <v>11531987.439999999</v>
      </c>
      <c r="L33" s="41"/>
    </row>
    <row r="34" spans="1:12" x14ac:dyDescent="0.2">
      <c r="A34" s="2" t="s">
        <v>42</v>
      </c>
      <c r="B34" s="44">
        <v>2500336.35</v>
      </c>
      <c r="C34" s="44">
        <v>585923.12</v>
      </c>
      <c r="D34" s="44">
        <v>349520.51</v>
      </c>
      <c r="E34" s="44">
        <v>535124.37</v>
      </c>
      <c r="F34" s="44"/>
      <c r="G34" s="44"/>
      <c r="H34" s="46">
        <v>6058278.75</v>
      </c>
      <c r="I34" s="46"/>
      <c r="J34" s="46"/>
      <c r="K34" s="46">
        <v>10029183.1</v>
      </c>
      <c r="L34" s="41"/>
    </row>
    <row r="35" spans="1:12" x14ac:dyDescent="0.2">
      <c r="A35" s="2" t="s">
        <v>43</v>
      </c>
      <c r="B35" s="44">
        <v>3545809.13</v>
      </c>
      <c r="C35" s="44">
        <v>830916.83</v>
      </c>
      <c r="D35" s="44">
        <v>495666.51</v>
      </c>
      <c r="E35" s="44">
        <v>707888.6</v>
      </c>
      <c r="F35" s="44"/>
      <c r="G35" s="44"/>
      <c r="H35" s="46">
        <v>8228397.8899999997</v>
      </c>
      <c r="I35" s="46"/>
      <c r="J35" s="46"/>
      <c r="K35" s="46">
        <v>13808678.960000001</v>
      </c>
      <c r="L35" s="41"/>
    </row>
    <row r="36" spans="1:12" x14ac:dyDescent="0.2">
      <c r="A36" s="2" t="s">
        <v>44</v>
      </c>
      <c r="B36" s="44">
        <v>2103290.12</v>
      </c>
      <c r="C36" s="44">
        <v>492880.21</v>
      </c>
      <c r="D36" s="44">
        <v>294017.65000000002</v>
      </c>
      <c r="E36" s="44">
        <v>450144.89</v>
      </c>
      <c r="F36" s="44"/>
      <c r="G36" s="44"/>
      <c r="H36" s="46">
        <v>5452203.0700000003</v>
      </c>
      <c r="I36" s="46"/>
      <c r="J36" s="46"/>
      <c r="K36" s="46">
        <v>8792535.9399999995</v>
      </c>
      <c r="L36" s="41"/>
    </row>
    <row r="37" spans="1:12" x14ac:dyDescent="0.2">
      <c r="A37" s="2" t="s">
        <v>45</v>
      </c>
      <c r="B37" s="44">
        <v>13479596.07</v>
      </c>
      <c r="C37" s="44">
        <v>3158777.83</v>
      </c>
      <c r="D37" s="44">
        <v>1884304.58</v>
      </c>
      <c r="E37" s="44">
        <v>2820470.1</v>
      </c>
      <c r="F37" s="44"/>
      <c r="G37" s="44"/>
      <c r="H37" s="45">
        <v>25215509.899999999</v>
      </c>
      <c r="I37" s="45"/>
      <c r="J37" s="45"/>
      <c r="K37" s="46">
        <v>46558658.479999997</v>
      </c>
      <c r="L37" s="41"/>
    </row>
    <row r="38" spans="1:12" x14ac:dyDescent="0.2">
      <c r="A38" s="2" t="s">
        <v>46</v>
      </c>
      <c r="B38" s="44">
        <v>4403420.01</v>
      </c>
      <c r="C38" s="44">
        <v>1031887.41</v>
      </c>
      <c r="D38" s="44">
        <v>615551.42000000004</v>
      </c>
      <c r="E38" s="44">
        <v>879968.61</v>
      </c>
      <c r="F38" s="44"/>
      <c r="G38" s="44"/>
      <c r="H38" s="45">
        <v>8293890.8799999999</v>
      </c>
      <c r="I38" s="45"/>
      <c r="J38" s="45"/>
      <c r="K38" s="46">
        <v>15224718.33</v>
      </c>
      <c r="L38" s="41"/>
    </row>
    <row r="39" spans="1:12" x14ac:dyDescent="0.2">
      <c r="A39" s="2" t="s">
        <v>47</v>
      </c>
      <c r="B39" s="44">
        <v>2712887.39</v>
      </c>
      <c r="C39" s="44">
        <v>635731.85</v>
      </c>
      <c r="D39" s="44">
        <v>379232.89</v>
      </c>
      <c r="E39" s="44">
        <v>558182.40000000002</v>
      </c>
      <c r="F39" s="44"/>
      <c r="G39" s="47"/>
      <c r="H39" s="45">
        <v>5918088.3499999996</v>
      </c>
      <c r="I39" s="45"/>
      <c r="J39" s="45"/>
      <c r="K39" s="46">
        <v>10204122.880000001</v>
      </c>
      <c r="L39" s="41"/>
    </row>
    <row r="40" spans="1:12" x14ac:dyDescent="0.2">
      <c r="A40" s="2" t="s">
        <v>48</v>
      </c>
      <c r="B40" s="44">
        <v>1915428.22</v>
      </c>
      <c r="C40" s="44">
        <v>448857.09</v>
      </c>
      <c r="D40" s="44">
        <v>267756.55</v>
      </c>
      <c r="E40" s="44">
        <v>409981.49</v>
      </c>
      <c r="F40" s="44"/>
      <c r="G40" s="48"/>
      <c r="H40" s="45">
        <v>5146333.09</v>
      </c>
      <c r="I40" s="45"/>
      <c r="J40" s="45"/>
      <c r="K40" s="46">
        <v>8188356.4400000004</v>
      </c>
      <c r="L40" s="41"/>
    </row>
    <row r="41" spans="1:12" x14ac:dyDescent="0.2">
      <c r="A41" s="2" t="s">
        <v>49</v>
      </c>
      <c r="B41" s="44">
        <v>2474300.5299999998</v>
      </c>
      <c r="C41" s="44">
        <v>579821.94999999995</v>
      </c>
      <c r="D41" s="44">
        <v>345880.97</v>
      </c>
      <c r="E41" s="44">
        <v>506318.93</v>
      </c>
      <c r="F41" s="44"/>
      <c r="G41" s="44"/>
      <c r="H41" s="45">
        <v>5718423.2300000004</v>
      </c>
      <c r="I41" s="45"/>
      <c r="J41" s="45"/>
      <c r="K41" s="46">
        <v>9624745.6099999994</v>
      </c>
      <c r="L41" s="41"/>
    </row>
    <row r="42" spans="1:12" x14ac:dyDescent="0.2">
      <c r="A42" s="2" t="s">
        <v>50</v>
      </c>
      <c r="B42" s="44">
        <v>3524935.58</v>
      </c>
      <c r="C42" s="44">
        <v>826025.37</v>
      </c>
      <c r="D42" s="44">
        <v>492748.61</v>
      </c>
      <c r="E42" s="44">
        <v>754415.2</v>
      </c>
      <c r="F42" s="44"/>
      <c r="G42" s="44"/>
      <c r="H42" s="45">
        <v>6988633.25</v>
      </c>
      <c r="I42" s="45"/>
      <c r="J42" s="45"/>
      <c r="K42" s="46">
        <v>12586758.01</v>
      </c>
      <c r="L42" s="41"/>
    </row>
    <row r="43" spans="1:12" x14ac:dyDescent="0.2">
      <c r="A43" s="2" t="s">
        <v>51</v>
      </c>
      <c r="B43" s="44">
        <v>1976477.73</v>
      </c>
      <c r="C43" s="44">
        <v>463163.29</v>
      </c>
      <c r="D43" s="44">
        <v>276290.63</v>
      </c>
      <c r="E43" s="44">
        <v>425307.9</v>
      </c>
      <c r="F43" s="44"/>
      <c r="G43" s="44"/>
      <c r="H43" s="45">
        <v>4847543.45</v>
      </c>
      <c r="I43" s="45"/>
      <c r="J43" s="45"/>
      <c r="K43" s="46">
        <v>7988783</v>
      </c>
      <c r="L43" s="41"/>
    </row>
    <row r="44" spans="1:12" x14ac:dyDescent="0.2">
      <c r="A44" s="2" t="s">
        <v>52</v>
      </c>
      <c r="B44" s="44">
        <v>28702245.300000001</v>
      </c>
      <c r="C44" s="44">
        <v>6726018.7599999998</v>
      </c>
      <c r="D44" s="44">
        <v>4012269.5</v>
      </c>
      <c r="E44" s="44">
        <v>6142880.1600000001</v>
      </c>
      <c r="F44" s="44"/>
      <c r="G44" s="44"/>
      <c r="H44" s="45">
        <v>31551691.34</v>
      </c>
      <c r="I44" s="45"/>
      <c r="J44" s="45"/>
      <c r="K44" s="46">
        <v>77135105.060000002</v>
      </c>
      <c r="L44" s="41"/>
    </row>
    <row r="45" spans="1:12" x14ac:dyDescent="0.2">
      <c r="A45" s="2" t="s">
        <v>53</v>
      </c>
      <c r="B45" s="44">
        <v>4539883.6100000003</v>
      </c>
      <c r="C45" s="44">
        <v>1063865.98</v>
      </c>
      <c r="D45" s="44">
        <v>634627.57999999996</v>
      </c>
      <c r="E45" s="44">
        <v>971584.97</v>
      </c>
      <c r="F45" s="44"/>
      <c r="G45" s="44"/>
      <c r="H45" s="45">
        <v>4480428.67</v>
      </c>
      <c r="I45" s="45"/>
      <c r="J45" s="45"/>
      <c r="K45" s="46">
        <v>11690390.810000001</v>
      </c>
      <c r="L45" s="41"/>
    </row>
    <row r="46" spans="1:12" x14ac:dyDescent="0.2">
      <c r="A46" s="2" t="s">
        <v>54</v>
      </c>
      <c r="B46" s="44">
        <v>12059746.18</v>
      </c>
      <c r="C46" s="44">
        <v>2826053.44</v>
      </c>
      <c r="D46" s="44">
        <v>1685824.62</v>
      </c>
      <c r="E46" s="44">
        <v>2581063.36</v>
      </c>
      <c r="F46" s="44"/>
      <c r="G46" s="44"/>
      <c r="H46" s="45">
        <v>24781132.050000001</v>
      </c>
      <c r="I46" s="45"/>
      <c r="J46" s="45"/>
      <c r="K46" s="46">
        <v>43933819.649999999</v>
      </c>
      <c r="L46" s="41"/>
    </row>
    <row r="47" spans="1:12" x14ac:dyDescent="0.2">
      <c r="A47" s="2" t="s">
        <v>55</v>
      </c>
      <c r="B47" s="44">
        <v>2774610.23</v>
      </c>
      <c r="C47" s="44">
        <v>650195.84</v>
      </c>
      <c r="D47" s="44">
        <v>387861.08</v>
      </c>
      <c r="E47" s="44">
        <v>602930.05000000005</v>
      </c>
      <c r="F47" s="44"/>
      <c r="G47" s="44"/>
      <c r="H47" s="45">
        <v>5698244.3099999996</v>
      </c>
      <c r="I47" s="45"/>
      <c r="J47" s="45"/>
      <c r="K47" s="46">
        <v>10113841.51</v>
      </c>
      <c r="L47" s="41"/>
    </row>
    <row r="48" spans="1:12" x14ac:dyDescent="0.2">
      <c r="A48" s="2" t="s">
        <v>56</v>
      </c>
      <c r="B48" s="44">
        <v>2161646.27</v>
      </c>
      <c r="C48" s="44">
        <v>506555.26</v>
      </c>
      <c r="D48" s="44">
        <v>302175.21999999997</v>
      </c>
      <c r="E48" s="44">
        <v>464034.45</v>
      </c>
      <c r="F48" s="44"/>
      <c r="G48" s="44"/>
      <c r="H48" s="45">
        <v>5436272.3399999999</v>
      </c>
      <c r="I48" s="45"/>
      <c r="J48" s="45"/>
      <c r="K48" s="46">
        <v>8870683.5399999991</v>
      </c>
      <c r="L48" s="41"/>
    </row>
    <row r="49" spans="1:12" x14ac:dyDescent="0.2">
      <c r="A49" s="2" t="s">
        <v>57</v>
      </c>
      <c r="B49" s="44">
        <v>2521434.34</v>
      </c>
      <c r="C49" s="44">
        <v>590867.18000000005</v>
      </c>
      <c r="D49" s="44">
        <v>352469.78</v>
      </c>
      <c r="E49" s="44">
        <v>528829.59</v>
      </c>
      <c r="F49" s="44"/>
      <c r="G49" s="44"/>
      <c r="H49" s="45">
        <v>5179610.62</v>
      </c>
      <c r="I49" s="45"/>
      <c r="J49" s="45"/>
      <c r="K49" s="46">
        <v>9173211.5099999998</v>
      </c>
      <c r="L49" s="41"/>
    </row>
    <row r="50" spans="1:12" x14ac:dyDescent="0.2">
      <c r="A50" s="2" t="s">
        <v>58</v>
      </c>
      <c r="B50" s="44">
        <v>6338823.9900000002</v>
      </c>
      <c r="C50" s="44">
        <v>1485425.57</v>
      </c>
      <c r="D50" s="44">
        <v>886100.37</v>
      </c>
      <c r="E50" s="44">
        <v>1219612.82</v>
      </c>
      <c r="F50" s="44"/>
      <c r="G50" s="44"/>
      <c r="H50" s="45">
        <v>14160646.890000001</v>
      </c>
      <c r="I50" s="45"/>
      <c r="J50" s="45"/>
      <c r="K50" s="46">
        <v>24090609.640000001</v>
      </c>
      <c r="L50" s="41"/>
    </row>
    <row r="51" spans="1:12" x14ac:dyDescent="0.2">
      <c r="A51" s="2" t="s">
        <v>59</v>
      </c>
      <c r="B51" s="44">
        <v>2231449.19</v>
      </c>
      <c r="C51" s="44">
        <v>522912.72</v>
      </c>
      <c r="D51" s="44">
        <v>311932.93</v>
      </c>
      <c r="E51" s="44">
        <v>460476.54</v>
      </c>
      <c r="F51" s="44"/>
      <c r="G51" s="44"/>
      <c r="H51" s="45">
        <v>4988087.87</v>
      </c>
      <c r="I51" s="45"/>
      <c r="J51" s="45"/>
      <c r="K51" s="46">
        <v>8514859.25</v>
      </c>
      <c r="L51" s="41"/>
    </row>
    <row r="52" spans="1:12" x14ac:dyDescent="0.2">
      <c r="A52" s="2" t="s">
        <v>60</v>
      </c>
      <c r="B52" s="44">
        <v>38444130.299999997</v>
      </c>
      <c r="C52" s="44">
        <v>9008909.9000000004</v>
      </c>
      <c r="D52" s="44">
        <v>5374081.7000000002</v>
      </c>
      <c r="E52" s="44">
        <v>8379988.75</v>
      </c>
      <c r="F52" s="44"/>
      <c r="G52" s="44"/>
      <c r="H52" s="45">
        <v>55126690.299999997</v>
      </c>
      <c r="I52" s="45"/>
      <c r="J52" s="45"/>
      <c r="K52" s="46">
        <v>116333800.95</v>
      </c>
      <c r="L52" s="41"/>
    </row>
    <row r="53" spans="1:12" ht="13.5" thickBot="1" x14ac:dyDescent="0.25">
      <c r="A53" s="4" t="s">
        <v>61</v>
      </c>
      <c r="B53" s="44">
        <v>4144632.95</v>
      </c>
      <c r="C53" s="44">
        <v>971243.84</v>
      </c>
      <c r="D53" s="44">
        <v>579375.73</v>
      </c>
      <c r="E53" s="44">
        <v>22218848.140000001</v>
      </c>
      <c r="F53" s="44"/>
      <c r="G53" s="44"/>
      <c r="H53" s="45">
        <v>10437812.82</v>
      </c>
      <c r="I53" s="45"/>
      <c r="J53" s="45"/>
      <c r="K53" s="46">
        <v>38351913.479999997</v>
      </c>
      <c r="L53" s="41"/>
    </row>
    <row r="54" spans="1:12" s="50" customFormat="1" ht="13.5" thickBot="1" x14ac:dyDescent="0.25">
      <c r="A54" s="5" t="s">
        <v>13</v>
      </c>
      <c r="B54" s="49">
        <v>224446710.16999999</v>
      </c>
      <c r="C54" s="49">
        <v>52596330.640000001</v>
      </c>
      <c r="D54" s="49">
        <v>31375269.75</v>
      </c>
      <c r="E54" s="49">
        <v>68421476.450000003</v>
      </c>
      <c r="F54" s="49">
        <v>0</v>
      </c>
      <c r="G54" s="49">
        <v>0</v>
      </c>
      <c r="H54" s="49">
        <v>354016172.17000002</v>
      </c>
      <c r="I54" s="49">
        <v>0</v>
      </c>
      <c r="J54" s="49">
        <v>0</v>
      </c>
      <c r="K54" s="49">
        <v>730855959.17999995</v>
      </c>
      <c r="L54" s="41"/>
    </row>
    <row r="55" spans="1:12" x14ac:dyDescent="0.2">
      <c r="F55" s="41"/>
      <c r="G55" s="41"/>
      <c r="H55" s="41"/>
      <c r="I55" s="41"/>
      <c r="J55" s="41"/>
    </row>
    <row r="56" spans="1:12" x14ac:dyDescent="0.2">
      <c r="F56" s="41"/>
      <c r="G56" s="41"/>
      <c r="H56" s="41"/>
      <c r="I56" s="41"/>
      <c r="J56" s="41"/>
      <c r="K56" s="41"/>
    </row>
    <row r="57" spans="1:12" x14ac:dyDescent="0.2">
      <c r="F57" s="41"/>
      <c r="G57" s="41"/>
      <c r="H57" s="41"/>
      <c r="I57" s="41"/>
      <c r="J57" s="41"/>
    </row>
    <row r="58" spans="1:12" x14ac:dyDescent="0.2">
      <c r="F58" s="41"/>
      <c r="G58" s="41"/>
      <c r="H58" s="41"/>
      <c r="I58" s="41"/>
      <c r="J58" s="41"/>
    </row>
    <row r="59" spans="1:12" x14ac:dyDescent="0.2">
      <c r="F59" s="41"/>
      <c r="G59" s="41"/>
      <c r="H59" s="41"/>
      <c r="I59" s="41"/>
      <c r="J59" s="41"/>
    </row>
    <row r="60" spans="1:12" x14ac:dyDescent="0.2">
      <c r="G60" s="41"/>
      <c r="H60" s="41"/>
      <c r="I60" s="41"/>
      <c r="J60" s="41"/>
    </row>
    <row r="61" spans="1:12" x14ac:dyDescent="0.2">
      <c r="G61" s="41"/>
      <c r="H61" s="41"/>
      <c r="I61" s="41"/>
      <c r="J61" s="41"/>
    </row>
    <row r="62" spans="1:12" x14ac:dyDescent="0.2">
      <c r="G62" s="41"/>
      <c r="H62" s="41"/>
      <c r="I62" s="41"/>
      <c r="J62" s="41"/>
    </row>
    <row r="63" spans="1:12" x14ac:dyDescent="0.2">
      <c r="G63" s="41"/>
      <c r="H63" s="41"/>
      <c r="I63" s="41"/>
      <c r="J63" s="41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98BA-4799-47DB-A7D0-532F0BE02BA4}">
  <dimension ref="A1:N6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:K2"/>
    </sheetView>
  </sheetViews>
  <sheetFormatPr baseColWidth="10" defaultRowHeight="12.75" x14ac:dyDescent="0.2"/>
  <cols>
    <col min="1" max="1" width="44.7109375" style="3" customWidth="1"/>
    <col min="2" max="4" width="17.140625" style="53" customWidth="1"/>
    <col min="5" max="5" width="17.7109375" style="53" customWidth="1"/>
    <col min="6" max="6" width="16.140625" style="51" customWidth="1"/>
    <col min="7" max="7" width="14.140625" style="51" customWidth="1"/>
    <col min="8" max="8" width="14.28515625" style="51" customWidth="1"/>
    <col min="9" max="10" width="17.140625" style="51" customWidth="1"/>
    <col min="11" max="11" width="16.85546875" style="51" customWidth="1"/>
    <col min="12" max="12" width="11.28515625" style="51" bestFit="1" customWidth="1"/>
    <col min="13" max="14" width="10.85546875" style="51" bestFit="1" customWidth="1"/>
    <col min="15" max="252" width="11.42578125" style="51"/>
    <col min="253" max="253" width="44.7109375" style="51" customWidth="1"/>
    <col min="254" max="256" width="17.140625" style="51" customWidth="1"/>
    <col min="257" max="257" width="17.7109375" style="51" customWidth="1"/>
    <col min="258" max="258" width="16.140625" style="51" customWidth="1"/>
    <col min="259" max="259" width="14.140625" style="51" customWidth="1"/>
    <col min="260" max="260" width="14.28515625" style="51" customWidth="1"/>
    <col min="261" max="262" width="17.140625" style="51" customWidth="1"/>
    <col min="263" max="263" width="16.85546875" style="51" customWidth="1"/>
    <col min="264" max="264" width="15.28515625" style="51" bestFit="1" customWidth="1"/>
    <col min="265" max="265" width="15.140625" style="51" customWidth="1"/>
    <col min="266" max="266" width="15.85546875" style="51" customWidth="1"/>
    <col min="267" max="267" width="15.5703125" style="51" customWidth="1"/>
    <col min="268" max="268" width="11.28515625" style="51" bestFit="1" customWidth="1"/>
    <col min="269" max="270" width="10.85546875" style="51" bestFit="1" customWidth="1"/>
    <col min="271" max="508" width="11.42578125" style="51"/>
    <col min="509" max="509" width="44.7109375" style="51" customWidth="1"/>
    <col min="510" max="512" width="17.140625" style="51" customWidth="1"/>
    <col min="513" max="513" width="17.7109375" style="51" customWidth="1"/>
    <col min="514" max="514" width="16.140625" style="51" customWidth="1"/>
    <col min="515" max="515" width="14.140625" style="51" customWidth="1"/>
    <col min="516" max="516" width="14.28515625" style="51" customWidth="1"/>
    <col min="517" max="518" width="17.140625" style="51" customWidth="1"/>
    <col min="519" max="519" width="16.85546875" style="51" customWidth="1"/>
    <col min="520" max="520" width="15.28515625" style="51" bestFit="1" customWidth="1"/>
    <col min="521" max="521" width="15.140625" style="51" customWidth="1"/>
    <col min="522" max="522" width="15.85546875" style="51" customWidth="1"/>
    <col min="523" max="523" width="15.5703125" style="51" customWidth="1"/>
    <col min="524" max="524" width="11.28515625" style="51" bestFit="1" customWidth="1"/>
    <col min="525" max="526" width="10.85546875" style="51" bestFit="1" customWidth="1"/>
    <col min="527" max="764" width="11.42578125" style="51"/>
    <col min="765" max="765" width="44.7109375" style="51" customWidth="1"/>
    <col min="766" max="768" width="17.140625" style="51" customWidth="1"/>
    <col min="769" max="769" width="17.7109375" style="51" customWidth="1"/>
    <col min="770" max="770" width="16.140625" style="51" customWidth="1"/>
    <col min="771" max="771" width="14.140625" style="51" customWidth="1"/>
    <col min="772" max="772" width="14.28515625" style="51" customWidth="1"/>
    <col min="773" max="774" width="17.140625" style="51" customWidth="1"/>
    <col min="775" max="775" width="16.85546875" style="51" customWidth="1"/>
    <col min="776" max="776" width="15.28515625" style="51" bestFit="1" customWidth="1"/>
    <col min="777" max="777" width="15.140625" style="51" customWidth="1"/>
    <col min="778" max="778" width="15.85546875" style="51" customWidth="1"/>
    <col min="779" max="779" width="15.5703125" style="51" customWidth="1"/>
    <col min="780" max="780" width="11.28515625" style="51" bestFit="1" customWidth="1"/>
    <col min="781" max="782" width="10.85546875" style="51" bestFit="1" customWidth="1"/>
    <col min="783" max="1020" width="11.42578125" style="51"/>
    <col min="1021" max="1021" width="44.7109375" style="51" customWidth="1"/>
    <col min="1022" max="1024" width="17.140625" style="51" customWidth="1"/>
    <col min="1025" max="1025" width="17.7109375" style="51" customWidth="1"/>
    <col min="1026" max="1026" width="16.140625" style="51" customWidth="1"/>
    <col min="1027" max="1027" width="14.140625" style="51" customWidth="1"/>
    <col min="1028" max="1028" width="14.28515625" style="51" customWidth="1"/>
    <col min="1029" max="1030" width="17.140625" style="51" customWidth="1"/>
    <col min="1031" max="1031" width="16.85546875" style="51" customWidth="1"/>
    <col min="1032" max="1032" width="15.28515625" style="51" bestFit="1" customWidth="1"/>
    <col min="1033" max="1033" width="15.140625" style="51" customWidth="1"/>
    <col min="1034" max="1034" width="15.85546875" style="51" customWidth="1"/>
    <col min="1035" max="1035" width="15.5703125" style="51" customWidth="1"/>
    <col min="1036" max="1036" width="11.28515625" style="51" bestFit="1" customWidth="1"/>
    <col min="1037" max="1038" width="10.85546875" style="51" bestFit="1" customWidth="1"/>
    <col min="1039" max="1276" width="11.42578125" style="51"/>
    <col min="1277" max="1277" width="44.7109375" style="51" customWidth="1"/>
    <col min="1278" max="1280" width="17.140625" style="51" customWidth="1"/>
    <col min="1281" max="1281" width="17.7109375" style="51" customWidth="1"/>
    <col min="1282" max="1282" width="16.140625" style="51" customWidth="1"/>
    <col min="1283" max="1283" width="14.140625" style="51" customWidth="1"/>
    <col min="1284" max="1284" width="14.28515625" style="51" customWidth="1"/>
    <col min="1285" max="1286" width="17.140625" style="51" customWidth="1"/>
    <col min="1287" max="1287" width="16.85546875" style="51" customWidth="1"/>
    <col min="1288" max="1288" width="15.28515625" style="51" bestFit="1" customWidth="1"/>
    <col min="1289" max="1289" width="15.140625" style="51" customWidth="1"/>
    <col min="1290" max="1290" width="15.85546875" style="51" customWidth="1"/>
    <col min="1291" max="1291" width="15.5703125" style="51" customWidth="1"/>
    <col min="1292" max="1292" width="11.28515625" style="51" bestFit="1" customWidth="1"/>
    <col min="1293" max="1294" width="10.85546875" style="51" bestFit="1" customWidth="1"/>
    <col min="1295" max="1532" width="11.42578125" style="51"/>
    <col min="1533" max="1533" width="44.7109375" style="51" customWidth="1"/>
    <col min="1534" max="1536" width="17.140625" style="51" customWidth="1"/>
    <col min="1537" max="1537" width="17.7109375" style="51" customWidth="1"/>
    <col min="1538" max="1538" width="16.140625" style="51" customWidth="1"/>
    <col min="1539" max="1539" width="14.140625" style="51" customWidth="1"/>
    <col min="1540" max="1540" width="14.28515625" style="51" customWidth="1"/>
    <col min="1541" max="1542" width="17.140625" style="51" customWidth="1"/>
    <col min="1543" max="1543" width="16.85546875" style="51" customWidth="1"/>
    <col min="1544" max="1544" width="15.28515625" style="51" bestFit="1" customWidth="1"/>
    <col min="1545" max="1545" width="15.140625" style="51" customWidth="1"/>
    <col min="1546" max="1546" width="15.85546875" style="51" customWidth="1"/>
    <col min="1547" max="1547" width="15.5703125" style="51" customWidth="1"/>
    <col min="1548" max="1548" width="11.28515625" style="51" bestFit="1" customWidth="1"/>
    <col min="1549" max="1550" width="10.85546875" style="51" bestFit="1" customWidth="1"/>
    <col min="1551" max="1788" width="11.42578125" style="51"/>
    <col min="1789" max="1789" width="44.7109375" style="51" customWidth="1"/>
    <col min="1790" max="1792" width="17.140625" style="51" customWidth="1"/>
    <col min="1793" max="1793" width="17.7109375" style="51" customWidth="1"/>
    <col min="1794" max="1794" width="16.140625" style="51" customWidth="1"/>
    <col min="1795" max="1795" width="14.140625" style="51" customWidth="1"/>
    <col min="1796" max="1796" width="14.28515625" style="51" customWidth="1"/>
    <col min="1797" max="1798" width="17.140625" style="51" customWidth="1"/>
    <col min="1799" max="1799" width="16.85546875" style="51" customWidth="1"/>
    <col min="1800" max="1800" width="15.28515625" style="51" bestFit="1" customWidth="1"/>
    <col min="1801" max="1801" width="15.140625" style="51" customWidth="1"/>
    <col min="1802" max="1802" width="15.85546875" style="51" customWidth="1"/>
    <col min="1803" max="1803" width="15.5703125" style="51" customWidth="1"/>
    <col min="1804" max="1804" width="11.28515625" style="51" bestFit="1" customWidth="1"/>
    <col min="1805" max="1806" width="10.85546875" style="51" bestFit="1" customWidth="1"/>
    <col min="1807" max="2044" width="11.42578125" style="51"/>
    <col min="2045" max="2045" width="44.7109375" style="51" customWidth="1"/>
    <col min="2046" max="2048" width="17.140625" style="51" customWidth="1"/>
    <col min="2049" max="2049" width="17.7109375" style="51" customWidth="1"/>
    <col min="2050" max="2050" width="16.140625" style="51" customWidth="1"/>
    <col min="2051" max="2051" width="14.140625" style="51" customWidth="1"/>
    <col min="2052" max="2052" width="14.28515625" style="51" customWidth="1"/>
    <col min="2053" max="2054" width="17.140625" style="51" customWidth="1"/>
    <col min="2055" max="2055" width="16.85546875" style="51" customWidth="1"/>
    <col min="2056" max="2056" width="15.28515625" style="51" bestFit="1" customWidth="1"/>
    <col min="2057" max="2057" width="15.140625" style="51" customWidth="1"/>
    <col min="2058" max="2058" width="15.85546875" style="51" customWidth="1"/>
    <col min="2059" max="2059" width="15.5703125" style="51" customWidth="1"/>
    <col min="2060" max="2060" width="11.28515625" style="51" bestFit="1" customWidth="1"/>
    <col min="2061" max="2062" width="10.85546875" style="51" bestFit="1" customWidth="1"/>
    <col min="2063" max="2300" width="11.42578125" style="51"/>
    <col min="2301" max="2301" width="44.7109375" style="51" customWidth="1"/>
    <col min="2302" max="2304" width="17.140625" style="51" customWidth="1"/>
    <col min="2305" max="2305" width="17.7109375" style="51" customWidth="1"/>
    <col min="2306" max="2306" width="16.140625" style="51" customWidth="1"/>
    <col min="2307" max="2307" width="14.140625" style="51" customWidth="1"/>
    <col min="2308" max="2308" width="14.28515625" style="51" customWidth="1"/>
    <col min="2309" max="2310" width="17.140625" style="51" customWidth="1"/>
    <col min="2311" max="2311" width="16.85546875" style="51" customWidth="1"/>
    <col min="2312" max="2312" width="15.28515625" style="51" bestFit="1" customWidth="1"/>
    <col min="2313" max="2313" width="15.140625" style="51" customWidth="1"/>
    <col min="2314" max="2314" width="15.85546875" style="51" customWidth="1"/>
    <col min="2315" max="2315" width="15.5703125" style="51" customWidth="1"/>
    <col min="2316" max="2316" width="11.28515625" style="51" bestFit="1" customWidth="1"/>
    <col min="2317" max="2318" width="10.85546875" style="51" bestFit="1" customWidth="1"/>
    <col min="2319" max="2556" width="11.42578125" style="51"/>
    <col min="2557" max="2557" width="44.7109375" style="51" customWidth="1"/>
    <col min="2558" max="2560" width="17.140625" style="51" customWidth="1"/>
    <col min="2561" max="2561" width="17.7109375" style="51" customWidth="1"/>
    <col min="2562" max="2562" width="16.140625" style="51" customWidth="1"/>
    <col min="2563" max="2563" width="14.140625" style="51" customWidth="1"/>
    <col min="2564" max="2564" width="14.28515625" style="51" customWidth="1"/>
    <col min="2565" max="2566" width="17.140625" style="51" customWidth="1"/>
    <col min="2567" max="2567" width="16.85546875" style="51" customWidth="1"/>
    <col min="2568" max="2568" width="15.28515625" style="51" bestFit="1" customWidth="1"/>
    <col min="2569" max="2569" width="15.140625" style="51" customWidth="1"/>
    <col min="2570" max="2570" width="15.85546875" style="51" customWidth="1"/>
    <col min="2571" max="2571" width="15.5703125" style="51" customWidth="1"/>
    <col min="2572" max="2572" width="11.28515625" style="51" bestFit="1" customWidth="1"/>
    <col min="2573" max="2574" width="10.85546875" style="51" bestFit="1" customWidth="1"/>
    <col min="2575" max="2812" width="11.42578125" style="51"/>
    <col min="2813" max="2813" width="44.7109375" style="51" customWidth="1"/>
    <col min="2814" max="2816" width="17.140625" style="51" customWidth="1"/>
    <col min="2817" max="2817" width="17.7109375" style="51" customWidth="1"/>
    <col min="2818" max="2818" width="16.140625" style="51" customWidth="1"/>
    <col min="2819" max="2819" width="14.140625" style="51" customWidth="1"/>
    <col min="2820" max="2820" width="14.28515625" style="51" customWidth="1"/>
    <col min="2821" max="2822" width="17.140625" style="51" customWidth="1"/>
    <col min="2823" max="2823" width="16.85546875" style="51" customWidth="1"/>
    <col min="2824" max="2824" width="15.28515625" style="51" bestFit="1" customWidth="1"/>
    <col min="2825" max="2825" width="15.140625" style="51" customWidth="1"/>
    <col min="2826" max="2826" width="15.85546875" style="51" customWidth="1"/>
    <col min="2827" max="2827" width="15.5703125" style="51" customWidth="1"/>
    <col min="2828" max="2828" width="11.28515625" style="51" bestFit="1" customWidth="1"/>
    <col min="2829" max="2830" width="10.85546875" style="51" bestFit="1" customWidth="1"/>
    <col min="2831" max="3068" width="11.42578125" style="51"/>
    <col min="3069" max="3069" width="44.7109375" style="51" customWidth="1"/>
    <col min="3070" max="3072" width="17.140625" style="51" customWidth="1"/>
    <col min="3073" max="3073" width="17.7109375" style="51" customWidth="1"/>
    <col min="3074" max="3074" width="16.140625" style="51" customWidth="1"/>
    <col min="3075" max="3075" width="14.140625" style="51" customWidth="1"/>
    <col min="3076" max="3076" width="14.28515625" style="51" customWidth="1"/>
    <col min="3077" max="3078" width="17.140625" style="51" customWidth="1"/>
    <col min="3079" max="3079" width="16.85546875" style="51" customWidth="1"/>
    <col min="3080" max="3080" width="15.28515625" style="51" bestFit="1" customWidth="1"/>
    <col min="3081" max="3081" width="15.140625" style="51" customWidth="1"/>
    <col min="3082" max="3082" width="15.85546875" style="51" customWidth="1"/>
    <col min="3083" max="3083" width="15.5703125" style="51" customWidth="1"/>
    <col min="3084" max="3084" width="11.28515625" style="51" bestFit="1" customWidth="1"/>
    <col min="3085" max="3086" width="10.85546875" style="51" bestFit="1" customWidth="1"/>
    <col min="3087" max="3324" width="11.42578125" style="51"/>
    <col min="3325" max="3325" width="44.7109375" style="51" customWidth="1"/>
    <col min="3326" max="3328" width="17.140625" style="51" customWidth="1"/>
    <col min="3329" max="3329" width="17.7109375" style="51" customWidth="1"/>
    <col min="3330" max="3330" width="16.140625" style="51" customWidth="1"/>
    <col min="3331" max="3331" width="14.140625" style="51" customWidth="1"/>
    <col min="3332" max="3332" width="14.28515625" style="51" customWidth="1"/>
    <col min="3333" max="3334" width="17.140625" style="51" customWidth="1"/>
    <col min="3335" max="3335" width="16.85546875" style="51" customWidth="1"/>
    <col min="3336" max="3336" width="15.28515625" style="51" bestFit="1" customWidth="1"/>
    <col min="3337" max="3337" width="15.140625" style="51" customWidth="1"/>
    <col min="3338" max="3338" width="15.85546875" style="51" customWidth="1"/>
    <col min="3339" max="3339" width="15.5703125" style="51" customWidth="1"/>
    <col min="3340" max="3340" width="11.28515625" style="51" bestFit="1" customWidth="1"/>
    <col min="3341" max="3342" width="10.85546875" style="51" bestFit="1" customWidth="1"/>
    <col min="3343" max="3580" width="11.42578125" style="51"/>
    <col min="3581" max="3581" width="44.7109375" style="51" customWidth="1"/>
    <col min="3582" max="3584" width="17.140625" style="51" customWidth="1"/>
    <col min="3585" max="3585" width="17.7109375" style="51" customWidth="1"/>
    <col min="3586" max="3586" width="16.140625" style="51" customWidth="1"/>
    <col min="3587" max="3587" width="14.140625" style="51" customWidth="1"/>
    <col min="3588" max="3588" width="14.28515625" style="51" customWidth="1"/>
    <col min="3589" max="3590" width="17.140625" style="51" customWidth="1"/>
    <col min="3591" max="3591" width="16.85546875" style="51" customWidth="1"/>
    <col min="3592" max="3592" width="15.28515625" style="51" bestFit="1" customWidth="1"/>
    <col min="3593" max="3593" width="15.140625" style="51" customWidth="1"/>
    <col min="3594" max="3594" width="15.85546875" style="51" customWidth="1"/>
    <col min="3595" max="3595" width="15.5703125" style="51" customWidth="1"/>
    <col min="3596" max="3596" width="11.28515625" style="51" bestFit="1" customWidth="1"/>
    <col min="3597" max="3598" width="10.85546875" style="51" bestFit="1" customWidth="1"/>
    <col min="3599" max="3836" width="11.42578125" style="51"/>
    <col min="3837" max="3837" width="44.7109375" style="51" customWidth="1"/>
    <col min="3838" max="3840" width="17.140625" style="51" customWidth="1"/>
    <col min="3841" max="3841" width="17.7109375" style="51" customWidth="1"/>
    <col min="3842" max="3842" width="16.140625" style="51" customWidth="1"/>
    <col min="3843" max="3843" width="14.140625" style="51" customWidth="1"/>
    <col min="3844" max="3844" width="14.28515625" style="51" customWidth="1"/>
    <col min="3845" max="3846" width="17.140625" style="51" customWidth="1"/>
    <col min="3847" max="3847" width="16.85546875" style="51" customWidth="1"/>
    <col min="3848" max="3848" width="15.28515625" style="51" bestFit="1" customWidth="1"/>
    <col min="3849" max="3849" width="15.140625" style="51" customWidth="1"/>
    <col min="3850" max="3850" width="15.85546875" style="51" customWidth="1"/>
    <col min="3851" max="3851" width="15.5703125" style="51" customWidth="1"/>
    <col min="3852" max="3852" width="11.28515625" style="51" bestFit="1" customWidth="1"/>
    <col min="3853" max="3854" width="10.85546875" style="51" bestFit="1" customWidth="1"/>
    <col min="3855" max="4092" width="11.42578125" style="51"/>
    <col min="4093" max="4093" width="44.7109375" style="51" customWidth="1"/>
    <col min="4094" max="4096" width="17.140625" style="51" customWidth="1"/>
    <col min="4097" max="4097" width="17.7109375" style="51" customWidth="1"/>
    <col min="4098" max="4098" width="16.140625" style="51" customWidth="1"/>
    <col min="4099" max="4099" width="14.140625" style="51" customWidth="1"/>
    <col min="4100" max="4100" width="14.28515625" style="51" customWidth="1"/>
    <col min="4101" max="4102" width="17.140625" style="51" customWidth="1"/>
    <col min="4103" max="4103" width="16.85546875" style="51" customWidth="1"/>
    <col min="4104" max="4104" width="15.28515625" style="51" bestFit="1" customWidth="1"/>
    <col min="4105" max="4105" width="15.140625" style="51" customWidth="1"/>
    <col min="4106" max="4106" width="15.85546875" style="51" customWidth="1"/>
    <col min="4107" max="4107" width="15.5703125" style="51" customWidth="1"/>
    <col min="4108" max="4108" width="11.28515625" style="51" bestFit="1" customWidth="1"/>
    <col min="4109" max="4110" width="10.85546875" style="51" bestFit="1" customWidth="1"/>
    <col min="4111" max="4348" width="11.42578125" style="51"/>
    <col min="4349" max="4349" width="44.7109375" style="51" customWidth="1"/>
    <col min="4350" max="4352" width="17.140625" style="51" customWidth="1"/>
    <col min="4353" max="4353" width="17.7109375" style="51" customWidth="1"/>
    <col min="4354" max="4354" width="16.140625" style="51" customWidth="1"/>
    <col min="4355" max="4355" width="14.140625" style="51" customWidth="1"/>
    <col min="4356" max="4356" width="14.28515625" style="51" customWidth="1"/>
    <col min="4357" max="4358" width="17.140625" style="51" customWidth="1"/>
    <col min="4359" max="4359" width="16.85546875" style="51" customWidth="1"/>
    <col min="4360" max="4360" width="15.28515625" style="51" bestFit="1" customWidth="1"/>
    <col min="4361" max="4361" width="15.140625" style="51" customWidth="1"/>
    <col min="4362" max="4362" width="15.85546875" style="51" customWidth="1"/>
    <col min="4363" max="4363" width="15.5703125" style="51" customWidth="1"/>
    <col min="4364" max="4364" width="11.28515625" style="51" bestFit="1" customWidth="1"/>
    <col min="4365" max="4366" width="10.85546875" style="51" bestFit="1" customWidth="1"/>
    <col min="4367" max="4604" width="11.42578125" style="51"/>
    <col min="4605" max="4605" width="44.7109375" style="51" customWidth="1"/>
    <col min="4606" max="4608" width="17.140625" style="51" customWidth="1"/>
    <col min="4609" max="4609" width="17.7109375" style="51" customWidth="1"/>
    <col min="4610" max="4610" width="16.140625" style="51" customWidth="1"/>
    <col min="4611" max="4611" width="14.140625" style="51" customWidth="1"/>
    <col min="4612" max="4612" width="14.28515625" style="51" customWidth="1"/>
    <col min="4613" max="4614" width="17.140625" style="51" customWidth="1"/>
    <col min="4615" max="4615" width="16.85546875" style="51" customWidth="1"/>
    <col min="4616" max="4616" width="15.28515625" style="51" bestFit="1" customWidth="1"/>
    <col min="4617" max="4617" width="15.140625" style="51" customWidth="1"/>
    <col min="4618" max="4618" width="15.85546875" style="51" customWidth="1"/>
    <col min="4619" max="4619" width="15.5703125" style="51" customWidth="1"/>
    <col min="4620" max="4620" width="11.28515625" style="51" bestFit="1" customWidth="1"/>
    <col min="4621" max="4622" width="10.85546875" style="51" bestFit="1" customWidth="1"/>
    <col min="4623" max="4860" width="11.42578125" style="51"/>
    <col min="4861" max="4861" width="44.7109375" style="51" customWidth="1"/>
    <col min="4862" max="4864" width="17.140625" style="51" customWidth="1"/>
    <col min="4865" max="4865" width="17.7109375" style="51" customWidth="1"/>
    <col min="4866" max="4866" width="16.140625" style="51" customWidth="1"/>
    <col min="4867" max="4867" width="14.140625" style="51" customWidth="1"/>
    <col min="4868" max="4868" width="14.28515625" style="51" customWidth="1"/>
    <col min="4869" max="4870" width="17.140625" style="51" customWidth="1"/>
    <col min="4871" max="4871" width="16.85546875" style="51" customWidth="1"/>
    <col min="4872" max="4872" width="15.28515625" style="51" bestFit="1" customWidth="1"/>
    <col min="4873" max="4873" width="15.140625" style="51" customWidth="1"/>
    <col min="4874" max="4874" width="15.85546875" style="51" customWidth="1"/>
    <col min="4875" max="4875" width="15.5703125" style="51" customWidth="1"/>
    <col min="4876" max="4876" width="11.28515625" style="51" bestFit="1" customWidth="1"/>
    <col min="4877" max="4878" width="10.85546875" style="51" bestFit="1" customWidth="1"/>
    <col min="4879" max="5116" width="11.42578125" style="51"/>
    <col min="5117" max="5117" width="44.7109375" style="51" customWidth="1"/>
    <col min="5118" max="5120" width="17.140625" style="51" customWidth="1"/>
    <col min="5121" max="5121" width="17.7109375" style="51" customWidth="1"/>
    <col min="5122" max="5122" width="16.140625" style="51" customWidth="1"/>
    <col min="5123" max="5123" width="14.140625" style="51" customWidth="1"/>
    <col min="5124" max="5124" width="14.28515625" style="51" customWidth="1"/>
    <col min="5125" max="5126" width="17.140625" style="51" customWidth="1"/>
    <col min="5127" max="5127" width="16.85546875" style="51" customWidth="1"/>
    <col min="5128" max="5128" width="15.28515625" style="51" bestFit="1" customWidth="1"/>
    <col min="5129" max="5129" width="15.140625" style="51" customWidth="1"/>
    <col min="5130" max="5130" width="15.85546875" style="51" customWidth="1"/>
    <col min="5131" max="5131" width="15.5703125" style="51" customWidth="1"/>
    <col min="5132" max="5132" width="11.28515625" style="51" bestFit="1" customWidth="1"/>
    <col min="5133" max="5134" width="10.85546875" style="51" bestFit="1" customWidth="1"/>
    <col min="5135" max="5372" width="11.42578125" style="51"/>
    <col min="5373" max="5373" width="44.7109375" style="51" customWidth="1"/>
    <col min="5374" max="5376" width="17.140625" style="51" customWidth="1"/>
    <col min="5377" max="5377" width="17.7109375" style="51" customWidth="1"/>
    <col min="5378" max="5378" width="16.140625" style="51" customWidth="1"/>
    <col min="5379" max="5379" width="14.140625" style="51" customWidth="1"/>
    <col min="5380" max="5380" width="14.28515625" style="51" customWidth="1"/>
    <col min="5381" max="5382" width="17.140625" style="51" customWidth="1"/>
    <col min="5383" max="5383" width="16.85546875" style="51" customWidth="1"/>
    <col min="5384" max="5384" width="15.28515625" style="51" bestFit="1" customWidth="1"/>
    <col min="5385" max="5385" width="15.140625" style="51" customWidth="1"/>
    <col min="5386" max="5386" width="15.85546875" style="51" customWidth="1"/>
    <col min="5387" max="5387" width="15.5703125" style="51" customWidth="1"/>
    <col min="5388" max="5388" width="11.28515625" style="51" bestFit="1" customWidth="1"/>
    <col min="5389" max="5390" width="10.85546875" style="51" bestFit="1" customWidth="1"/>
    <col min="5391" max="5628" width="11.42578125" style="51"/>
    <col min="5629" max="5629" width="44.7109375" style="51" customWidth="1"/>
    <col min="5630" max="5632" width="17.140625" style="51" customWidth="1"/>
    <col min="5633" max="5633" width="17.7109375" style="51" customWidth="1"/>
    <col min="5634" max="5634" width="16.140625" style="51" customWidth="1"/>
    <col min="5635" max="5635" width="14.140625" style="51" customWidth="1"/>
    <col min="5636" max="5636" width="14.28515625" style="51" customWidth="1"/>
    <col min="5637" max="5638" width="17.140625" style="51" customWidth="1"/>
    <col min="5639" max="5639" width="16.85546875" style="51" customWidth="1"/>
    <col min="5640" max="5640" width="15.28515625" style="51" bestFit="1" customWidth="1"/>
    <col min="5641" max="5641" width="15.140625" style="51" customWidth="1"/>
    <col min="5642" max="5642" width="15.85546875" style="51" customWidth="1"/>
    <col min="5643" max="5643" width="15.5703125" style="51" customWidth="1"/>
    <col min="5644" max="5644" width="11.28515625" style="51" bestFit="1" customWidth="1"/>
    <col min="5645" max="5646" width="10.85546875" style="51" bestFit="1" customWidth="1"/>
    <col min="5647" max="5884" width="11.42578125" style="51"/>
    <col min="5885" max="5885" width="44.7109375" style="51" customWidth="1"/>
    <col min="5886" max="5888" width="17.140625" style="51" customWidth="1"/>
    <col min="5889" max="5889" width="17.7109375" style="51" customWidth="1"/>
    <col min="5890" max="5890" width="16.140625" style="51" customWidth="1"/>
    <col min="5891" max="5891" width="14.140625" style="51" customWidth="1"/>
    <col min="5892" max="5892" width="14.28515625" style="51" customWidth="1"/>
    <col min="5893" max="5894" width="17.140625" style="51" customWidth="1"/>
    <col min="5895" max="5895" width="16.85546875" style="51" customWidth="1"/>
    <col min="5896" max="5896" width="15.28515625" style="51" bestFit="1" customWidth="1"/>
    <col min="5897" max="5897" width="15.140625" style="51" customWidth="1"/>
    <col min="5898" max="5898" width="15.85546875" style="51" customWidth="1"/>
    <col min="5899" max="5899" width="15.5703125" style="51" customWidth="1"/>
    <col min="5900" max="5900" width="11.28515625" style="51" bestFit="1" customWidth="1"/>
    <col min="5901" max="5902" width="10.85546875" style="51" bestFit="1" customWidth="1"/>
    <col min="5903" max="6140" width="11.42578125" style="51"/>
    <col min="6141" max="6141" width="44.7109375" style="51" customWidth="1"/>
    <col min="6142" max="6144" width="17.140625" style="51" customWidth="1"/>
    <col min="6145" max="6145" width="17.7109375" style="51" customWidth="1"/>
    <col min="6146" max="6146" width="16.140625" style="51" customWidth="1"/>
    <col min="6147" max="6147" width="14.140625" style="51" customWidth="1"/>
    <col min="6148" max="6148" width="14.28515625" style="51" customWidth="1"/>
    <col min="6149" max="6150" width="17.140625" style="51" customWidth="1"/>
    <col min="6151" max="6151" width="16.85546875" style="51" customWidth="1"/>
    <col min="6152" max="6152" width="15.28515625" style="51" bestFit="1" customWidth="1"/>
    <col min="6153" max="6153" width="15.140625" style="51" customWidth="1"/>
    <col min="6154" max="6154" width="15.85546875" style="51" customWidth="1"/>
    <col min="6155" max="6155" width="15.5703125" style="51" customWidth="1"/>
    <col min="6156" max="6156" width="11.28515625" style="51" bestFit="1" customWidth="1"/>
    <col min="6157" max="6158" width="10.85546875" style="51" bestFit="1" customWidth="1"/>
    <col min="6159" max="6396" width="11.42578125" style="51"/>
    <col min="6397" max="6397" width="44.7109375" style="51" customWidth="1"/>
    <col min="6398" max="6400" width="17.140625" style="51" customWidth="1"/>
    <col min="6401" max="6401" width="17.7109375" style="51" customWidth="1"/>
    <col min="6402" max="6402" width="16.140625" style="51" customWidth="1"/>
    <col min="6403" max="6403" width="14.140625" style="51" customWidth="1"/>
    <col min="6404" max="6404" width="14.28515625" style="51" customWidth="1"/>
    <col min="6405" max="6406" width="17.140625" style="51" customWidth="1"/>
    <col min="6407" max="6407" width="16.85546875" style="51" customWidth="1"/>
    <col min="6408" max="6408" width="15.28515625" style="51" bestFit="1" customWidth="1"/>
    <col min="6409" max="6409" width="15.140625" style="51" customWidth="1"/>
    <col min="6410" max="6410" width="15.85546875" style="51" customWidth="1"/>
    <col min="6411" max="6411" width="15.5703125" style="51" customWidth="1"/>
    <col min="6412" max="6412" width="11.28515625" style="51" bestFit="1" customWidth="1"/>
    <col min="6413" max="6414" width="10.85546875" style="51" bestFit="1" customWidth="1"/>
    <col min="6415" max="6652" width="11.42578125" style="51"/>
    <col min="6653" max="6653" width="44.7109375" style="51" customWidth="1"/>
    <col min="6654" max="6656" width="17.140625" style="51" customWidth="1"/>
    <col min="6657" max="6657" width="17.7109375" style="51" customWidth="1"/>
    <col min="6658" max="6658" width="16.140625" style="51" customWidth="1"/>
    <col min="6659" max="6659" width="14.140625" style="51" customWidth="1"/>
    <col min="6660" max="6660" width="14.28515625" style="51" customWidth="1"/>
    <col min="6661" max="6662" width="17.140625" style="51" customWidth="1"/>
    <col min="6663" max="6663" width="16.85546875" style="51" customWidth="1"/>
    <col min="6664" max="6664" width="15.28515625" style="51" bestFit="1" customWidth="1"/>
    <col min="6665" max="6665" width="15.140625" style="51" customWidth="1"/>
    <col min="6666" max="6666" width="15.85546875" style="51" customWidth="1"/>
    <col min="6667" max="6667" width="15.5703125" style="51" customWidth="1"/>
    <col min="6668" max="6668" width="11.28515625" style="51" bestFit="1" customWidth="1"/>
    <col min="6669" max="6670" width="10.85546875" style="51" bestFit="1" customWidth="1"/>
    <col min="6671" max="6908" width="11.42578125" style="51"/>
    <col min="6909" max="6909" width="44.7109375" style="51" customWidth="1"/>
    <col min="6910" max="6912" width="17.140625" style="51" customWidth="1"/>
    <col min="6913" max="6913" width="17.7109375" style="51" customWidth="1"/>
    <col min="6914" max="6914" width="16.140625" style="51" customWidth="1"/>
    <col min="6915" max="6915" width="14.140625" style="51" customWidth="1"/>
    <col min="6916" max="6916" width="14.28515625" style="51" customWidth="1"/>
    <col min="6917" max="6918" width="17.140625" style="51" customWidth="1"/>
    <col min="6919" max="6919" width="16.85546875" style="51" customWidth="1"/>
    <col min="6920" max="6920" width="15.28515625" style="51" bestFit="1" customWidth="1"/>
    <col min="6921" max="6921" width="15.140625" style="51" customWidth="1"/>
    <col min="6922" max="6922" width="15.85546875" style="51" customWidth="1"/>
    <col min="6923" max="6923" width="15.5703125" style="51" customWidth="1"/>
    <col min="6924" max="6924" width="11.28515625" style="51" bestFit="1" customWidth="1"/>
    <col min="6925" max="6926" width="10.85546875" style="51" bestFit="1" customWidth="1"/>
    <col min="6927" max="7164" width="11.42578125" style="51"/>
    <col min="7165" max="7165" width="44.7109375" style="51" customWidth="1"/>
    <col min="7166" max="7168" width="17.140625" style="51" customWidth="1"/>
    <col min="7169" max="7169" width="17.7109375" style="51" customWidth="1"/>
    <col min="7170" max="7170" width="16.140625" style="51" customWidth="1"/>
    <col min="7171" max="7171" width="14.140625" style="51" customWidth="1"/>
    <col min="7172" max="7172" width="14.28515625" style="51" customWidth="1"/>
    <col min="7173" max="7174" width="17.140625" style="51" customWidth="1"/>
    <col min="7175" max="7175" width="16.85546875" style="51" customWidth="1"/>
    <col min="7176" max="7176" width="15.28515625" style="51" bestFit="1" customWidth="1"/>
    <col min="7177" max="7177" width="15.140625" style="51" customWidth="1"/>
    <col min="7178" max="7178" width="15.85546875" style="51" customWidth="1"/>
    <col min="7179" max="7179" width="15.5703125" style="51" customWidth="1"/>
    <col min="7180" max="7180" width="11.28515625" style="51" bestFit="1" customWidth="1"/>
    <col min="7181" max="7182" width="10.85546875" style="51" bestFit="1" customWidth="1"/>
    <col min="7183" max="7420" width="11.42578125" style="51"/>
    <col min="7421" max="7421" width="44.7109375" style="51" customWidth="1"/>
    <col min="7422" max="7424" width="17.140625" style="51" customWidth="1"/>
    <col min="7425" max="7425" width="17.7109375" style="51" customWidth="1"/>
    <col min="7426" max="7426" width="16.140625" style="51" customWidth="1"/>
    <col min="7427" max="7427" width="14.140625" style="51" customWidth="1"/>
    <col min="7428" max="7428" width="14.28515625" style="51" customWidth="1"/>
    <col min="7429" max="7430" width="17.140625" style="51" customWidth="1"/>
    <col min="7431" max="7431" width="16.85546875" style="51" customWidth="1"/>
    <col min="7432" max="7432" width="15.28515625" style="51" bestFit="1" customWidth="1"/>
    <col min="7433" max="7433" width="15.140625" style="51" customWidth="1"/>
    <col min="7434" max="7434" width="15.85546875" style="51" customWidth="1"/>
    <col min="7435" max="7435" width="15.5703125" style="51" customWidth="1"/>
    <col min="7436" max="7436" width="11.28515625" style="51" bestFit="1" customWidth="1"/>
    <col min="7437" max="7438" width="10.85546875" style="51" bestFit="1" customWidth="1"/>
    <col min="7439" max="7676" width="11.42578125" style="51"/>
    <col min="7677" max="7677" width="44.7109375" style="51" customWidth="1"/>
    <col min="7678" max="7680" width="17.140625" style="51" customWidth="1"/>
    <col min="7681" max="7681" width="17.7109375" style="51" customWidth="1"/>
    <col min="7682" max="7682" width="16.140625" style="51" customWidth="1"/>
    <col min="7683" max="7683" width="14.140625" style="51" customWidth="1"/>
    <col min="7684" max="7684" width="14.28515625" style="51" customWidth="1"/>
    <col min="7685" max="7686" width="17.140625" style="51" customWidth="1"/>
    <col min="7687" max="7687" width="16.85546875" style="51" customWidth="1"/>
    <col min="7688" max="7688" width="15.28515625" style="51" bestFit="1" customWidth="1"/>
    <col min="7689" max="7689" width="15.140625" style="51" customWidth="1"/>
    <col min="7690" max="7690" width="15.85546875" style="51" customWidth="1"/>
    <col min="7691" max="7691" width="15.5703125" style="51" customWidth="1"/>
    <col min="7692" max="7692" width="11.28515625" style="51" bestFit="1" customWidth="1"/>
    <col min="7693" max="7694" width="10.85546875" style="51" bestFit="1" customWidth="1"/>
    <col min="7695" max="7932" width="11.42578125" style="51"/>
    <col min="7933" max="7933" width="44.7109375" style="51" customWidth="1"/>
    <col min="7934" max="7936" width="17.140625" style="51" customWidth="1"/>
    <col min="7937" max="7937" width="17.7109375" style="51" customWidth="1"/>
    <col min="7938" max="7938" width="16.140625" style="51" customWidth="1"/>
    <col min="7939" max="7939" width="14.140625" style="51" customWidth="1"/>
    <col min="7940" max="7940" width="14.28515625" style="51" customWidth="1"/>
    <col min="7941" max="7942" width="17.140625" style="51" customWidth="1"/>
    <col min="7943" max="7943" width="16.85546875" style="51" customWidth="1"/>
    <col min="7944" max="7944" width="15.28515625" style="51" bestFit="1" customWidth="1"/>
    <col min="7945" max="7945" width="15.140625" style="51" customWidth="1"/>
    <col min="7946" max="7946" width="15.85546875" style="51" customWidth="1"/>
    <col min="7947" max="7947" width="15.5703125" style="51" customWidth="1"/>
    <col min="7948" max="7948" width="11.28515625" style="51" bestFit="1" customWidth="1"/>
    <col min="7949" max="7950" width="10.85546875" style="51" bestFit="1" customWidth="1"/>
    <col min="7951" max="8188" width="11.42578125" style="51"/>
    <col min="8189" max="8189" width="44.7109375" style="51" customWidth="1"/>
    <col min="8190" max="8192" width="17.140625" style="51" customWidth="1"/>
    <col min="8193" max="8193" width="17.7109375" style="51" customWidth="1"/>
    <col min="8194" max="8194" width="16.140625" style="51" customWidth="1"/>
    <col min="8195" max="8195" width="14.140625" style="51" customWidth="1"/>
    <col min="8196" max="8196" width="14.28515625" style="51" customWidth="1"/>
    <col min="8197" max="8198" width="17.140625" style="51" customWidth="1"/>
    <col min="8199" max="8199" width="16.85546875" style="51" customWidth="1"/>
    <col min="8200" max="8200" width="15.28515625" style="51" bestFit="1" customWidth="1"/>
    <col min="8201" max="8201" width="15.140625" style="51" customWidth="1"/>
    <col min="8202" max="8202" width="15.85546875" style="51" customWidth="1"/>
    <col min="8203" max="8203" width="15.5703125" style="51" customWidth="1"/>
    <col min="8204" max="8204" width="11.28515625" style="51" bestFit="1" customWidth="1"/>
    <col min="8205" max="8206" width="10.85546875" style="51" bestFit="1" customWidth="1"/>
    <col min="8207" max="8444" width="11.42578125" style="51"/>
    <col min="8445" max="8445" width="44.7109375" style="51" customWidth="1"/>
    <col min="8446" max="8448" width="17.140625" style="51" customWidth="1"/>
    <col min="8449" max="8449" width="17.7109375" style="51" customWidth="1"/>
    <col min="8450" max="8450" width="16.140625" style="51" customWidth="1"/>
    <col min="8451" max="8451" width="14.140625" style="51" customWidth="1"/>
    <col min="8452" max="8452" width="14.28515625" style="51" customWidth="1"/>
    <col min="8453" max="8454" width="17.140625" style="51" customWidth="1"/>
    <col min="8455" max="8455" width="16.85546875" style="51" customWidth="1"/>
    <col min="8456" max="8456" width="15.28515625" style="51" bestFit="1" customWidth="1"/>
    <col min="8457" max="8457" width="15.140625" style="51" customWidth="1"/>
    <col min="8458" max="8458" width="15.85546875" style="51" customWidth="1"/>
    <col min="8459" max="8459" width="15.5703125" style="51" customWidth="1"/>
    <col min="8460" max="8460" width="11.28515625" style="51" bestFit="1" customWidth="1"/>
    <col min="8461" max="8462" width="10.85546875" style="51" bestFit="1" customWidth="1"/>
    <col min="8463" max="8700" width="11.42578125" style="51"/>
    <col min="8701" max="8701" width="44.7109375" style="51" customWidth="1"/>
    <col min="8702" max="8704" width="17.140625" style="51" customWidth="1"/>
    <col min="8705" max="8705" width="17.7109375" style="51" customWidth="1"/>
    <col min="8706" max="8706" width="16.140625" style="51" customWidth="1"/>
    <col min="8707" max="8707" width="14.140625" style="51" customWidth="1"/>
    <col min="8708" max="8708" width="14.28515625" style="51" customWidth="1"/>
    <col min="8709" max="8710" width="17.140625" style="51" customWidth="1"/>
    <col min="8711" max="8711" width="16.85546875" style="51" customWidth="1"/>
    <col min="8712" max="8712" width="15.28515625" style="51" bestFit="1" customWidth="1"/>
    <col min="8713" max="8713" width="15.140625" style="51" customWidth="1"/>
    <col min="8714" max="8714" width="15.85546875" style="51" customWidth="1"/>
    <col min="8715" max="8715" width="15.5703125" style="51" customWidth="1"/>
    <col min="8716" max="8716" width="11.28515625" style="51" bestFit="1" customWidth="1"/>
    <col min="8717" max="8718" width="10.85546875" style="51" bestFit="1" customWidth="1"/>
    <col min="8719" max="8956" width="11.42578125" style="51"/>
    <col min="8957" max="8957" width="44.7109375" style="51" customWidth="1"/>
    <col min="8958" max="8960" width="17.140625" style="51" customWidth="1"/>
    <col min="8961" max="8961" width="17.7109375" style="51" customWidth="1"/>
    <col min="8962" max="8962" width="16.140625" style="51" customWidth="1"/>
    <col min="8963" max="8963" width="14.140625" style="51" customWidth="1"/>
    <col min="8964" max="8964" width="14.28515625" style="51" customWidth="1"/>
    <col min="8965" max="8966" width="17.140625" style="51" customWidth="1"/>
    <col min="8967" max="8967" width="16.85546875" style="51" customWidth="1"/>
    <col min="8968" max="8968" width="15.28515625" style="51" bestFit="1" customWidth="1"/>
    <col min="8969" max="8969" width="15.140625" style="51" customWidth="1"/>
    <col min="8970" max="8970" width="15.85546875" style="51" customWidth="1"/>
    <col min="8971" max="8971" width="15.5703125" style="51" customWidth="1"/>
    <col min="8972" max="8972" width="11.28515625" style="51" bestFit="1" customWidth="1"/>
    <col min="8973" max="8974" width="10.85546875" style="51" bestFit="1" customWidth="1"/>
    <col min="8975" max="9212" width="11.42578125" style="51"/>
    <col min="9213" max="9213" width="44.7109375" style="51" customWidth="1"/>
    <col min="9214" max="9216" width="17.140625" style="51" customWidth="1"/>
    <col min="9217" max="9217" width="17.7109375" style="51" customWidth="1"/>
    <col min="9218" max="9218" width="16.140625" style="51" customWidth="1"/>
    <col min="9219" max="9219" width="14.140625" style="51" customWidth="1"/>
    <col min="9220" max="9220" width="14.28515625" style="51" customWidth="1"/>
    <col min="9221" max="9222" width="17.140625" style="51" customWidth="1"/>
    <col min="9223" max="9223" width="16.85546875" style="51" customWidth="1"/>
    <col min="9224" max="9224" width="15.28515625" style="51" bestFit="1" customWidth="1"/>
    <col min="9225" max="9225" width="15.140625" style="51" customWidth="1"/>
    <col min="9226" max="9226" width="15.85546875" style="51" customWidth="1"/>
    <col min="9227" max="9227" width="15.5703125" style="51" customWidth="1"/>
    <col min="9228" max="9228" width="11.28515625" style="51" bestFit="1" customWidth="1"/>
    <col min="9229" max="9230" width="10.85546875" style="51" bestFit="1" customWidth="1"/>
    <col min="9231" max="9468" width="11.42578125" style="51"/>
    <col min="9469" max="9469" width="44.7109375" style="51" customWidth="1"/>
    <col min="9470" max="9472" width="17.140625" style="51" customWidth="1"/>
    <col min="9473" max="9473" width="17.7109375" style="51" customWidth="1"/>
    <col min="9474" max="9474" width="16.140625" style="51" customWidth="1"/>
    <col min="9475" max="9475" width="14.140625" style="51" customWidth="1"/>
    <col min="9476" max="9476" width="14.28515625" style="51" customWidth="1"/>
    <col min="9477" max="9478" width="17.140625" style="51" customWidth="1"/>
    <col min="9479" max="9479" width="16.85546875" style="51" customWidth="1"/>
    <col min="9480" max="9480" width="15.28515625" style="51" bestFit="1" customWidth="1"/>
    <col min="9481" max="9481" width="15.140625" style="51" customWidth="1"/>
    <col min="9482" max="9482" width="15.85546875" style="51" customWidth="1"/>
    <col min="9483" max="9483" width="15.5703125" style="51" customWidth="1"/>
    <col min="9484" max="9484" width="11.28515625" style="51" bestFit="1" customWidth="1"/>
    <col min="9485" max="9486" width="10.85546875" style="51" bestFit="1" customWidth="1"/>
    <col min="9487" max="9724" width="11.42578125" style="51"/>
    <col min="9725" max="9725" width="44.7109375" style="51" customWidth="1"/>
    <col min="9726" max="9728" width="17.140625" style="51" customWidth="1"/>
    <col min="9729" max="9729" width="17.7109375" style="51" customWidth="1"/>
    <col min="9730" max="9730" width="16.140625" style="51" customWidth="1"/>
    <col min="9731" max="9731" width="14.140625" style="51" customWidth="1"/>
    <col min="9732" max="9732" width="14.28515625" style="51" customWidth="1"/>
    <col min="9733" max="9734" width="17.140625" style="51" customWidth="1"/>
    <col min="9735" max="9735" width="16.85546875" style="51" customWidth="1"/>
    <col min="9736" max="9736" width="15.28515625" style="51" bestFit="1" customWidth="1"/>
    <col min="9737" max="9737" width="15.140625" style="51" customWidth="1"/>
    <col min="9738" max="9738" width="15.85546875" style="51" customWidth="1"/>
    <col min="9739" max="9739" width="15.5703125" style="51" customWidth="1"/>
    <col min="9740" max="9740" width="11.28515625" style="51" bestFit="1" customWidth="1"/>
    <col min="9741" max="9742" width="10.85546875" style="51" bestFit="1" customWidth="1"/>
    <col min="9743" max="9980" width="11.42578125" style="51"/>
    <col min="9981" max="9981" width="44.7109375" style="51" customWidth="1"/>
    <col min="9982" max="9984" width="17.140625" style="51" customWidth="1"/>
    <col min="9985" max="9985" width="17.7109375" style="51" customWidth="1"/>
    <col min="9986" max="9986" width="16.140625" style="51" customWidth="1"/>
    <col min="9987" max="9987" width="14.140625" style="51" customWidth="1"/>
    <col min="9988" max="9988" width="14.28515625" style="51" customWidth="1"/>
    <col min="9989" max="9990" width="17.140625" style="51" customWidth="1"/>
    <col min="9991" max="9991" width="16.85546875" style="51" customWidth="1"/>
    <col min="9992" max="9992" width="15.28515625" style="51" bestFit="1" customWidth="1"/>
    <col min="9993" max="9993" width="15.140625" style="51" customWidth="1"/>
    <col min="9994" max="9994" width="15.85546875" style="51" customWidth="1"/>
    <col min="9995" max="9995" width="15.5703125" style="51" customWidth="1"/>
    <col min="9996" max="9996" width="11.28515625" style="51" bestFit="1" customWidth="1"/>
    <col min="9997" max="9998" width="10.85546875" style="51" bestFit="1" customWidth="1"/>
    <col min="9999" max="10236" width="11.42578125" style="51"/>
    <col min="10237" max="10237" width="44.7109375" style="51" customWidth="1"/>
    <col min="10238" max="10240" width="17.140625" style="51" customWidth="1"/>
    <col min="10241" max="10241" width="17.7109375" style="51" customWidth="1"/>
    <col min="10242" max="10242" width="16.140625" style="51" customWidth="1"/>
    <col min="10243" max="10243" width="14.140625" style="51" customWidth="1"/>
    <col min="10244" max="10244" width="14.28515625" style="51" customWidth="1"/>
    <col min="10245" max="10246" width="17.140625" style="51" customWidth="1"/>
    <col min="10247" max="10247" width="16.85546875" style="51" customWidth="1"/>
    <col min="10248" max="10248" width="15.28515625" style="51" bestFit="1" customWidth="1"/>
    <col min="10249" max="10249" width="15.140625" style="51" customWidth="1"/>
    <col min="10250" max="10250" width="15.85546875" style="51" customWidth="1"/>
    <col min="10251" max="10251" width="15.5703125" style="51" customWidth="1"/>
    <col min="10252" max="10252" width="11.28515625" style="51" bestFit="1" customWidth="1"/>
    <col min="10253" max="10254" width="10.85546875" style="51" bestFit="1" customWidth="1"/>
    <col min="10255" max="10492" width="11.42578125" style="51"/>
    <col min="10493" max="10493" width="44.7109375" style="51" customWidth="1"/>
    <col min="10494" max="10496" width="17.140625" style="51" customWidth="1"/>
    <col min="10497" max="10497" width="17.7109375" style="51" customWidth="1"/>
    <col min="10498" max="10498" width="16.140625" style="51" customWidth="1"/>
    <col min="10499" max="10499" width="14.140625" style="51" customWidth="1"/>
    <col min="10500" max="10500" width="14.28515625" style="51" customWidth="1"/>
    <col min="10501" max="10502" width="17.140625" style="51" customWidth="1"/>
    <col min="10503" max="10503" width="16.85546875" style="51" customWidth="1"/>
    <col min="10504" max="10504" width="15.28515625" style="51" bestFit="1" customWidth="1"/>
    <col min="10505" max="10505" width="15.140625" style="51" customWidth="1"/>
    <col min="10506" max="10506" width="15.85546875" style="51" customWidth="1"/>
    <col min="10507" max="10507" width="15.5703125" style="51" customWidth="1"/>
    <col min="10508" max="10508" width="11.28515625" style="51" bestFit="1" customWidth="1"/>
    <col min="10509" max="10510" width="10.85546875" style="51" bestFit="1" customWidth="1"/>
    <col min="10511" max="10748" width="11.42578125" style="51"/>
    <col min="10749" max="10749" width="44.7109375" style="51" customWidth="1"/>
    <col min="10750" max="10752" width="17.140625" style="51" customWidth="1"/>
    <col min="10753" max="10753" width="17.7109375" style="51" customWidth="1"/>
    <col min="10754" max="10754" width="16.140625" style="51" customWidth="1"/>
    <col min="10755" max="10755" width="14.140625" style="51" customWidth="1"/>
    <col min="10756" max="10756" width="14.28515625" style="51" customWidth="1"/>
    <col min="10757" max="10758" width="17.140625" style="51" customWidth="1"/>
    <col min="10759" max="10759" width="16.85546875" style="51" customWidth="1"/>
    <col min="10760" max="10760" width="15.28515625" style="51" bestFit="1" customWidth="1"/>
    <col min="10761" max="10761" width="15.140625" style="51" customWidth="1"/>
    <col min="10762" max="10762" width="15.85546875" style="51" customWidth="1"/>
    <col min="10763" max="10763" width="15.5703125" style="51" customWidth="1"/>
    <col min="10764" max="10764" width="11.28515625" style="51" bestFit="1" customWidth="1"/>
    <col min="10765" max="10766" width="10.85546875" style="51" bestFit="1" customWidth="1"/>
    <col min="10767" max="11004" width="11.42578125" style="51"/>
    <col min="11005" max="11005" width="44.7109375" style="51" customWidth="1"/>
    <col min="11006" max="11008" width="17.140625" style="51" customWidth="1"/>
    <col min="11009" max="11009" width="17.7109375" style="51" customWidth="1"/>
    <col min="11010" max="11010" width="16.140625" style="51" customWidth="1"/>
    <col min="11011" max="11011" width="14.140625" style="51" customWidth="1"/>
    <col min="11012" max="11012" width="14.28515625" style="51" customWidth="1"/>
    <col min="11013" max="11014" width="17.140625" style="51" customWidth="1"/>
    <col min="11015" max="11015" width="16.85546875" style="51" customWidth="1"/>
    <col min="11016" max="11016" width="15.28515625" style="51" bestFit="1" customWidth="1"/>
    <col min="11017" max="11017" width="15.140625" style="51" customWidth="1"/>
    <col min="11018" max="11018" width="15.85546875" style="51" customWidth="1"/>
    <col min="11019" max="11019" width="15.5703125" style="51" customWidth="1"/>
    <col min="11020" max="11020" width="11.28515625" style="51" bestFit="1" customWidth="1"/>
    <col min="11021" max="11022" width="10.85546875" style="51" bestFit="1" customWidth="1"/>
    <col min="11023" max="11260" width="11.42578125" style="51"/>
    <col min="11261" max="11261" width="44.7109375" style="51" customWidth="1"/>
    <col min="11262" max="11264" width="17.140625" style="51" customWidth="1"/>
    <col min="11265" max="11265" width="17.7109375" style="51" customWidth="1"/>
    <col min="11266" max="11266" width="16.140625" style="51" customWidth="1"/>
    <col min="11267" max="11267" width="14.140625" style="51" customWidth="1"/>
    <col min="11268" max="11268" width="14.28515625" style="51" customWidth="1"/>
    <col min="11269" max="11270" width="17.140625" style="51" customWidth="1"/>
    <col min="11271" max="11271" width="16.85546875" style="51" customWidth="1"/>
    <col min="11272" max="11272" width="15.28515625" style="51" bestFit="1" customWidth="1"/>
    <col min="11273" max="11273" width="15.140625" style="51" customWidth="1"/>
    <col min="11274" max="11274" width="15.85546875" style="51" customWidth="1"/>
    <col min="11275" max="11275" width="15.5703125" style="51" customWidth="1"/>
    <col min="11276" max="11276" width="11.28515625" style="51" bestFit="1" customWidth="1"/>
    <col min="11277" max="11278" width="10.85546875" style="51" bestFit="1" customWidth="1"/>
    <col min="11279" max="11516" width="11.42578125" style="51"/>
    <col min="11517" max="11517" width="44.7109375" style="51" customWidth="1"/>
    <col min="11518" max="11520" width="17.140625" style="51" customWidth="1"/>
    <col min="11521" max="11521" width="17.7109375" style="51" customWidth="1"/>
    <col min="11522" max="11522" width="16.140625" style="51" customWidth="1"/>
    <col min="11523" max="11523" width="14.140625" style="51" customWidth="1"/>
    <col min="11524" max="11524" width="14.28515625" style="51" customWidth="1"/>
    <col min="11525" max="11526" width="17.140625" style="51" customWidth="1"/>
    <col min="11527" max="11527" width="16.85546875" style="51" customWidth="1"/>
    <col min="11528" max="11528" width="15.28515625" style="51" bestFit="1" customWidth="1"/>
    <col min="11529" max="11529" width="15.140625" style="51" customWidth="1"/>
    <col min="11530" max="11530" width="15.85546875" style="51" customWidth="1"/>
    <col min="11531" max="11531" width="15.5703125" style="51" customWidth="1"/>
    <col min="11532" max="11532" width="11.28515625" style="51" bestFit="1" customWidth="1"/>
    <col min="11533" max="11534" width="10.85546875" style="51" bestFit="1" customWidth="1"/>
    <col min="11535" max="11772" width="11.42578125" style="51"/>
    <col min="11773" max="11773" width="44.7109375" style="51" customWidth="1"/>
    <col min="11774" max="11776" width="17.140625" style="51" customWidth="1"/>
    <col min="11777" max="11777" width="17.7109375" style="51" customWidth="1"/>
    <col min="11778" max="11778" width="16.140625" style="51" customWidth="1"/>
    <col min="11779" max="11779" width="14.140625" style="51" customWidth="1"/>
    <col min="11780" max="11780" width="14.28515625" style="51" customWidth="1"/>
    <col min="11781" max="11782" width="17.140625" style="51" customWidth="1"/>
    <col min="11783" max="11783" width="16.85546875" style="51" customWidth="1"/>
    <col min="11784" max="11784" width="15.28515625" style="51" bestFit="1" customWidth="1"/>
    <col min="11785" max="11785" width="15.140625" style="51" customWidth="1"/>
    <col min="11786" max="11786" width="15.85546875" style="51" customWidth="1"/>
    <col min="11787" max="11787" width="15.5703125" style="51" customWidth="1"/>
    <col min="11788" max="11788" width="11.28515625" style="51" bestFit="1" customWidth="1"/>
    <col min="11789" max="11790" width="10.85546875" style="51" bestFit="1" customWidth="1"/>
    <col min="11791" max="12028" width="11.42578125" style="51"/>
    <col min="12029" max="12029" width="44.7109375" style="51" customWidth="1"/>
    <col min="12030" max="12032" width="17.140625" style="51" customWidth="1"/>
    <col min="12033" max="12033" width="17.7109375" style="51" customWidth="1"/>
    <col min="12034" max="12034" width="16.140625" style="51" customWidth="1"/>
    <col min="12035" max="12035" width="14.140625" style="51" customWidth="1"/>
    <col min="12036" max="12036" width="14.28515625" style="51" customWidth="1"/>
    <col min="12037" max="12038" width="17.140625" style="51" customWidth="1"/>
    <col min="12039" max="12039" width="16.85546875" style="51" customWidth="1"/>
    <col min="12040" max="12040" width="15.28515625" style="51" bestFit="1" customWidth="1"/>
    <col min="12041" max="12041" width="15.140625" style="51" customWidth="1"/>
    <col min="12042" max="12042" width="15.85546875" style="51" customWidth="1"/>
    <col min="12043" max="12043" width="15.5703125" style="51" customWidth="1"/>
    <col min="12044" max="12044" width="11.28515625" style="51" bestFit="1" customWidth="1"/>
    <col min="12045" max="12046" width="10.85546875" style="51" bestFit="1" customWidth="1"/>
    <col min="12047" max="12284" width="11.42578125" style="51"/>
    <col min="12285" max="12285" width="44.7109375" style="51" customWidth="1"/>
    <col min="12286" max="12288" width="17.140625" style="51" customWidth="1"/>
    <col min="12289" max="12289" width="17.7109375" style="51" customWidth="1"/>
    <col min="12290" max="12290" width="16.140625" style="51" customWidth="1"/>
    <col min="12291" max="12291" width="14.140625" style="51" customWidth="1"/>
    <col min="12292" max="12292" width="14.28515625" style="51" customWidth="1"/>
    <col min="12293" max="12294" width="17.140625" style="51" customWidth="1"/>
    <col min="12295" max="12295" width="16.85546875" style="51" customWidth="1"/>
    <col min="12296" max="12296" width="15.28515625" style="51" bestFit="1" customWidth="1"/>
    <col min="12297" max="12297" width="15.140625" style="51" customWidth="1"/>
    <col min="12298" max="12298" width="15.85546875" style="51" customWidth="1"/>
    <col min="12299" max="12299" width="15.5703125" style="51" customWidth="1"/>
    <col min="12300" max="12300" width="11.28515625" style="51" bestFit="1" customWidth="1"/>
    <col min="12301" max="12302" width="10.85546875" style="51" bestFit="1" customWidth="1"/>
    <col min="12303" max="12540" width="11.42578125" style="51"/>
    <col min="12541" max="12541" width="44.7109375" style="51" customWidth="1"/>
    <col min="12542" max="12544" width="17.140625" style="51" customWidth="1"/>
    <col min="12545" max="12545" width="17.7109375" style="51" customWidth="1"/>
    <col min="12546" max="12546" width="16.140625" style="51" customWidth="1"/>
    <col min="12547" max="12547" width="14.140625" style="51" customWidth="1"/>
    <col min="12548" max="12548" width="14.28515625" style="51" customWidth="1"/>
    <col min="12549" max="12550" width="17.140625" style="51" customWidth="1"/>
    <col min="12551" max="12551" width="16.85546875" style="51" customWidth="1"/>
    <col min="12552" max="12552" width="15.28515625" style="51" bestFit="1" customWidth="1"/>
    <col min="12553" max="12553" width="15.140625" style="51" customWidth="1"/>
    <col min="12554" max="12554" width="15.85546875" style="51" customWidth="1"/>
    <col min="12555" max="12555" width="15.5703125" style="51" customWidth="1"/>
    <col min="12556" max="12556" width="11.28515625" style="51" bestFit="1" customWidth="1"/>
    <col min="12557" max="12558" width="10.85546875" style="51" bestFit="1" customWidth="1"/>
    <col min="12559" max="12796" width="11.42578125" style="51"/>
    <col min="12797" max="12797" width="44.7109375" style="51" customWidth="1"/>
    <col min="12798" max="12800" width="17.140625" style="51" customWidth="1"/>
    <col min="12801" max="12801" width="17.7109375" style="51" customWidth="1"/>
    <col min="12802" max="12802" width="16.140625" style="51" customWidth="1"/>
    <col min="12803" max="12803" width="14.140625" style="51" customWidth="1"/>
    <col min="12804" max="12804" width="14.28515625" style="51" customWidth="1"/>
    <col min="12805" max="12806" width="17.140625" style="51" customWidth="1"/>
    <col min="12807" max="12807" width="16.85546875" style="51" customWidth="1"/>
    <col min="12808" max="12808" width="15.28515625" style="51" bestFit="1" customWidth="1"/>
    <col min="12809" max="12809" width="15.140625" style="51" customWidth="1"/>
    <col min="12810" max="12810" width="15.85546875" style="51" customWidth="1"/>
    <col min="12811" max="12811" width="15.5703125" style="51" customWidth="1"/>
    <col min="12812" max="12812" width="11.28515625" style="51" bestFit="1" customWidth="1"/>
    <col min="12813" max="12814" width="10.85546875" style="51" bestFit="1" customWidth="1"/>
    <col min="12815" max="13052" width="11.42578125" style="51"/>
    <col min="13053" max="13053" width="44.7109375" style="51" customWidth="1"/>
    <col min="13054" max="13056" width="17.140625" style="51" customWidth="1"/>
    <col min="13057" max="13057" width="17.7109375" style="51" customWidth="1"/>
    <col min="13058" max="13058" width="16.140625" style="51" customWidth="1"/>
    <col min="13059" max="13059" width="14.140625" style="51" customWidth="1"/>
    <col min="13060" max="13060" width="14.28515625" style="51" customWidth="1"/>
    <col min="13061" max="13062" width="17.140625" style="51" customWidth="1"/>
    <col min="13063" max="13063" width="16.85546875" style="51" customWidth="1"/>
    <col min="13064" max="13064" width="15.28515625" style="51" bestFit="1" customWidth="1"/>
    <col min="13065" max="13065" width="15.140625" style="51" customWidth="1"/>
    <col min="13066" max="13066" width="15.85546875" style="51" customWidth="1"/>
    <col min="13067" max="13067" width="15.5703125" style="51" customWidth="1"/>
    <col min="13068" max="13068" width="11.28515625" style="51" bestFit="1" customWidth="1"/>
    <col min="13069" max="13070" width="10.85546875" style="51" bestFit="1" customWidth="1"/>
    <col min="13071" max="13308" width="11.42578125" style="51"/>
    <col min="13309" max="13309" width="44.7109375" style="51" customWidth="1"/>
    <col min="13310" max="13312" width="17.140625" style="51" customWidth="1"/>
    <col min="13313" max="13313" width="17.7109375" style="51" customWidth="1"/>
    <col min="13314" max="13314" width="16.140625" style="51" customWidth="1"/>
    <col min="13315" max="13315" width="14.140625" style="51" customWidth="1"/>
    <col min="13316" max="13316" width="14.28515625" style="51" customWidth="1"/>
    <col min="13317" max="13318" width="17.140625" style="51" customWidth="1"/>
    <col min="13319" max="13319" width="16.85546875" style="51" customWidth="1"/>
    <col min="13320" max="13320" width="15.28515625" style="51" bestFit="1" customWidth="1"/>
    <col min="13321" max="13321" width="15.140625" style="51" customWidth="1"/>
    <col min="13322" max="13322" width="15.85546875" style="51" customWidth="1"/>
    <col min="13323" max="13323" width="15.5703125" style="51" customWidth="1"/>
    <col min="13324" max="13324" width="11.28515625" style="51" bestFit="1" customWidth="1"/>
    <col min="13325" max="13326" width="10.85546875" style="51" bestFit="1" customWidth="1"/>
    <col min="13327" max="13564" width="11.42578125" style="51"/>
    <col min="13565" max="13565" width="44.7109375" style="51" customWidth="1"/>
    <col min="13566" max="13568" width="17.140625" style="51" customWidth="1"/>
    <col min="13569" max="13569" width="17.7109375" style="51" customWidth="1"/>
    <col min="13570" max="13570" width="16.140625" style="51" customWidth="1"/>
    <col min="13571" max="13571" width="14.140625" style="51" customWidth="1"/>
    <col min="13572" max="13572" width="14.28515625" style="51" customWidth="1"/>
    <col min="13573" max="13574" width="17.140625" style="51" customWidth="1"/>
    <col min="13575" max="13575" width="16.85546875" style="51" customWidth="1"/>
    <col min="13576" max="13576" width="15.28515625" style="51" bestFit="1" customWidth="1"/>
    <col min="13577" max="13577" width="15.140625" style="51" customWidth="1"/>
    <col min="13578" max="13578" width="15.85546875" style="51" customWidth="1"/>
    <col min="13579" max="13579" width="15.5703125" style="51" customWidth="1"/>
    <col min="13580" max="13580" width="11.28515625" style="51" bestFit="1" customWidth="1"/>
    <col min="13581" max="13582" width="10.85546875" style="51" bestFit="1" customWidth="1"/>
    <col min="13583" max="13820" width="11.42578125" style="51"/>
    <col min="13821" max="13821" width="44.7109375" style="51" customWidth="1"/>
    <col min="13822" max="13824" width="17.140625" style="51" customWidth="1"/>
    <col min="13825" max="13825" width="17.7109375" style="51" customWidth="1"/>
    <col min="13826" max="13826" width="16.140625" style="51" customWidth="1"/>
    <col min="13827" max="13827" width="14.140625" style="51" customWidth="1"/>
    <col min="13828" max="13828" width="14.28515625" style="51" customWidth="1"/>
    <col min="13829" max="13830" width="17.140625" style="51" customWidth="1"/>
    <col min="13831" max="13831" width="16.85546875" style="51" customWidth="1"/>
    <col min="13832" max="13832" width="15.28515625" style="51" bestFit="1" customWidth="1"/>
    <col min="13833" max="13833" width="15.140625" style="51" customWidth="1"/>
    <col min="13834" max="13834" width="15.85546875" style="51" customWidth="1"/>
    <col min="13835" max="13835" width="15.5703125" style="51" customWidth="1"/>
    <col min="13836" max="13836" width="11.28515625" style="51" bestFit="1" customWidth="1"/>
    <col min="13837" max="13838" width="10.85546875" style="51" bestFit="1" customWidth="1"/>
    <col min="13839" max="14076" width="11.42578125" style="51"/>
    <col min="14077" max="14077" width="44.7109375" style="51" customWidth="1"/>
    <col min="14078" max="14080" width="17.140625" style="51" customWidth="1"/>
    <col min="14081" max="14081" width="17.7109375" style="51" customWidth="1"/>
    <col min="14082" max="14082" width="16.140625" style="51" customWidth="1"/>
    <col min="14083" max="14083" width="14.140625" style="51" customWidth="1"/>
    <col min="14084" max="14084" width="14.28515625" style="51" customWidth="1"/>
    <col min="14085" max="14086" width="17.140625" style="51" customWidth="1"/>
    <col min="14087" max="14087" width="16.85546875" style="51" customWidth="1"/>
    <col min="14088" max="14088" width="15.28515625" style="51" bestFit="1" customWidth="1"/>
    <col min="14089" max="14089" width="15.140625" style="51" customWidth="1"/>
    <col min="14090" max="14090" width="15.85546875" style="51" customWidth="1"/>
    <col min="14091" max="14091" width="15.5703125" style="51" customWidth="1"/>
    <col min="14092" max="14092" width="11.28515625" style="51" bestFit="1" customWidth="1"/>
    <col min="14093" max="14094" width="10.85546875" style="51" bestFit="1" customWidth="1"/>
    <col min="14095" max="14332" width="11.42578125" style="51"/>
    <col min="14333" max="14333" width="44.7109375" style="51" customWidth="1"/>
    <col min="14334" max="14336" width="17.140625" style="51" customWidth="1"/>
    <col min="14337" max="14337" width="17.7109375" style="51" customWidth="1"/>
    <col min="14338" max="14338" width="16.140625" style="51" customWidth="1"/>
    <col min="14339" max="14339" width="14.140625" style="51" customWidth="1"/>
    <col min="14340" max="14340" width="14.28515625" style="51" customWidth="1"/>
    <col min="14341" max="14342" width="17.140625" style="51" customWidth="1"/>
    <col min="14343" max="14343" width="16.85546875" style="51" customWidth="1"/>
    <col min="14344" max="14344" width="15.28515625" style="51" bestFit="1" customWidth="1"/>
    <col min="14345" max="14345" width="15.140625" style="51" customWidth="1"/>
    <col min="14346" max="14346" width="15.85546875" style="51" customWidth="1"/>
    <col min="14347" max="14347" width="15.5703125" style="51" customWidth="1"/>
    <col min="14348" max="14348" width="11.28515625" style="51" bestFit="1" customWidth="1"/>
    <col min="14349" max="14350" width="10.85546875" style="51" bestFit="1" customWidth="1"/>
    <col min="14351" max="14588" width="11.42578125" style="51"/>
    <col min="14589" max="14589" width="44.7109375" style="51" customWidth="1"/>
    <col min="14590" max="14592" width="17.140625" style="51" customWidth="1"/>
    <col min="14593" max="14593" width="17.7109375" style="51" customWidth="1"/>
    <col min="14594" max="14594" width="16.140625" style="51" customWidth="1"/>
    <col min="14595" max="14595" width="14.140625" style="51" customWidth="1"/>
    <col min="14596" max="14596" width="14.28515625" style="51" customWidth="1"/>
    <col min="14597" max="14598" width="17.140625" style="51" customWidth="1"/>
    <col min="14599" max="14599" width="16.85546875" style="51" customWidth="1"/>
    <col min="14600" max="14600" width="15.28515625" style="51" bestFit="1" customWidth="1"/>
    <col min="14601" max="14601" width="15.140625" style="51" customWidth="1"/>
    <col min="14602" max="14602" width="15.85546875" style="51" customWidth="1"/>
    <col min="14603" max="14603" width="15.5703125" style="51" customWidth="1"/>
    <col min="14604" max="14604" width="11.28515625" style="51" bestFit="1" customWidth="1"/>
    <col min="14605" max="14606" width="10.85546875" style="51" bestFit="1" customWidth="1"/>
    <col min="14607" max="14844" width="11.42578125" style="51"/>
    <col min="14845" max="14845" width="44.7109375" style="51" customWidth="1"/>
    <col min="14846" max="14848" width="17.140625" style="51" customWidth="1"/>
    <col min="14849" max="14849" width="17.7109375" style="51" customWidth="1"/>
    <col min="14850" max="14850" width="16.140625" style="51" customWidth="1"/>
    <col min="14851" max="14851" width="14.140625" style="51" customWidth="1"/>
    <col min="14852" max="14852" width="14.28515625" style="51" customWidth="1"/>
    <col min="14853" max="14854" width="17.140625" style="51" customWidth="1"/>
    <col min="14855" max="14855" width="16.85546875" style="51" customWidth="1"/>
    <col min="14856" max="14856" width="15.28515625" style="51" bestFit="1" customWidth="1"/>
    <col min="14857" max="14857" width="15.140625" style="51" customWidth="1"/>
    <col min="14858" max="14858" width="15.85546875" style="51" customWidth="1"/>
    <col min="14859" max="14859" width="15.5703125" style="51" customWidth="1"/>
    <col min="14860" max="14860" width="11.28515625" style="51" bestFit="1" customWidth="1"/>
    <col min="14861" max="14862" width="10.85546875" style="51" bestFit="1" customWidth="1"/>
    <col min="14863" max="15100" width="11.42578125" style="51"/>
    <col min="15101" max="15101" width="44.7109375" style="51" customWidth="1"/>
    <col min="15102" max="15104" width="17.140625" style="51" customWidth="1"/>
    <col min="15105" max="15105" width="17.7109375" style="51" customWidth="1"/>
    <col min="15106" max="15106" width="16.140625" style="51" customWidth="1"/>
    <col min="15107" max="15107" width="14.140625" style="51" customWidth="1"/>
    <col min="15108" max="15108" width="14.28515625" style="51" customWidth="1"/>
    <col min="15109" max="15110" width="17.140625" style="51" customWidth="1"/>
    <col min="15111" max="15111" width="16.85546875" style="51" customWidth="1"/>
    <col min="15112" max="15112" width="15.28515625" style="51" bestFit="1" customWidth="1"/>
    <col min="15113" max="15113" width="15.140625" style="51" customWidth="1"/>
    <col min="15114" max="15114" width="15.85546875" style="51" customWidth="1"/>
    <col min="15115" max="15115" width="15.5703125" style="51" customWidth="1"/>
    <col min="15116" max="15116" width="11.28515625" style="51" bestFit="1" customWidth="1"/>
    <col min="15117" max="15118" width="10.85546875" style="51" bestFit="1" customWidth="1"/>
    <col min="15119" max="15356" width="11.42578125" style="51"/>
    <col min="15357" max="15357" width="44.7109375" style="51" customWidth="1"/>
    <col min="15358" max="15360" width="17.140625" style="51" customWidth="1"/>
    <col min="15361" max="15361" width="17.7109375" style="51" customWidth="1"/>
    <col min="15362" max="15362" width="16.140625" style="51" customWidth="1"/>
    <col min="15363" max="15363" width="14.140625" style="51" customWidth="1"/>
    <col min="15364" max="15364" width="14.28515625" style="51" customWidth="1"/>
    <col min="15365" max="15366" width="17.140625" style="51" customWidth="1"/>
    <col min="15367" max="15367" width="16.85546875" style="51" customWidth="1"/>
    <col min="15368" max="15368" width="15.28515625" style="51" bestFit="1" customWidth="1"/>
    <col min="15369" max="15369" width="15.140625" style="51" customWidth="1"/>
    <col min="15370" max="15370" width="15.85546875" style="51" customWidth="1"/>
    <col min="15371" max="15371" width="15.5703125" style="51" customWidth="1"/>
    <col min="15372" max="15372" width="11.28515625" style="51" bestFit="1" customWidth="1"/>
    <col min="15373" max="15374" width="10.85546875" style="51" bestFit="1" customWidth="1"/>
    <col min="15375" max="15612" width="11.42578125" style="51"/>
    <col min="15613" max="15613" width="44.7109375" style="51" customWidth="1"/>
    <col min="15614" max="15616" width="17.140625" style="51" customWidth="1"/>
    <col min="15617" max="15617" width="17.7109375" style="51" customWidth="1"/>
    <col min="15618" max="15618" width="16.140625" style="51" customWidth="1"/>
    <col min="15619" max="15619" width="14.140625" style="51" customWidth="1"/>
    <col min="15620" max="15620" width="14.28515625" style="51" customWidth="1"/>
    <col min="15621" max="15622" width="17.140625" style="51" customWidth="1"/>
    <col min="15623" max="15623" width="16.85546875" style="51" customWidth="1"/>
    <col min="15624" max="15624" width="15.28515625" style="51" bestFit="1" customWidth="1"/>
    <col min="15625" max="15625" width="15.140625" style="51" customWidth="1"/>
    <col min="15626" max="15626" width="15.85546875" style="51" customWidth="1"/>
    <col min="15627" max="15627" width="15.5703125" style="51" customWidth="1"/>
    <col min="15628" max="15628" width="11.28515625" style="51" bestFit="1" customWidth="1"/>
    <col min="15629" max="15630" width="10.85546875" style="51" bestFit="1" customWidth="1"/>
    <col min="15631" max="15868" width="11.42578125" style="51"/>
    <col min="15869" max="15869" width="44.7109375" style="51" customWidth="1"/>
    <col min="15870" max="15872" width="17.140625" style="51" customWidth="1"/>
    <col min="15873" max="15873" width="17.7109375" style="51" customWidth="1"/>
    <col min="15874" max="15874" width="16.140625" style="51" customWidth="1"/>
    <col min="15875" max="15875" width="14.140625" style="51" customWidth="1"/>
    <col min="15876" max="15876" width="14.28515625" style="51" customWidth="1"/>
    <col min="15877" max="15878" width="17.140625" style="51" customWidth="1"/>
    <col min="15879" max="15879" width="16.85546875" style="51" customWidth="1"/>
    <col min="15880" max="15880" width="15.28515625" style="51" bestFit="1" customWidth="1"/>
    <col min="15881" max="15881" width="15.140625" style="51" customWidth="1"/>
    <col min="15882" max="15882" width="15.85546875" style="51" customWidth="1"/>
    <col min="15883" max="15883" width="15.5703125" style="51" customWidth="1"/>
    <col min="15884" max="15884" width="11.28515625" style="51" bestFit="1" customWidth="1"/>
    <col min="15885" max="15886" width="10.85546875" style="51" bestFit="1" customWidth="1"/>
    <col min="15887" max="16124" width="11.42578125" style="51"/>
    <col min="16125" max="16125" width="44.7109375" style="51" customWidth="1"/>
    <col min="16126" max="16128" width="17.140625" style="51" customWidth="1"/>
    <col min="16129" max="16129" width="17.7109375" style="51" customWidth="1"/>
    <col min="16130" max="16130" width="16.140625" style="51" customWidth="1"/>
    <col min="16131" max="16131" width="14.140625" style="51" customWidth="1"/>
    <col min="16132" max="16132" width="14.28515625" style="51" customWidth="1"/>
    <col min="16133" max="16134" width="17.140625" style="51" customWidth="1"/>
    <col min="16135" max="16135" width="16.85546875" style="51" customWidth="1"/>
    <col min="16136" max="16136" width="15.28515625" style="51" bestFit="1" customWidth="1"/>
    <col min="16137" max="16137" width="15.140625" style="51" customWidth="1"/>
    <col min="16138" max="16138" width="15.85546875" style="51" customWidth="1"/>
    <col min="16139" max="16139" width="15.5703125" style="51" customWidth="1"/>
    <col min="16140" max="16140" width="11.28515625" style="51" bestFit="1" customWidth="1"/>
    <col min="16141" max="16142" width="10.85546875" style="51" bestFit="1" customWidth="1"/>
    <col min="16143" max="16384" width="11.42578125" style="51"/>
  </cols>
  <sheetData>
    <row r="1" spans="1:13" x14ac:dyDescent="0.2">
      <c r="A1" s="185" t="s">
        <v>62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3" x14ac:dyDescent="0.2">
      <c r="A2" s="187">
        <v>46226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3" ht="11.25" x14ac:dyDescent="0.2">
      <c r="A3" s="52"/>
      <c r="B3" s="51"/>
      <c r="C3" s="51"/>
      <c r="E3" s="51"/>
    </row>
    <row r="4" spans="1:13" ht="13.5" customHeight="1" thickBot="1" x14ac:dyDescent="0.25">
      <c r="A4" s="52"/>
      <c r="B4" s="51"/>
      <c r="C4" s="189"/>
      <c r="D4" s="189"/>
      <c r="E4" s="51"/>
    </row>
    <row r="5" spans="1:13" ht="12.75" customHeight="1" x14ac:dyDescent="0.2">
      <c r="A5" s="190" t="s">
        <v>0</v>
      </c>
      <c r="B5" s="192" t="s">
        <v>9</v>
      </c>
      <c r="C5" s="54" t="s">
        <v>10</v>
      </c>
      <c r="D5" s="54" t="s">
        <v>10</v>
      </c>
      <c r="E5" s="192" t="s">
        <v>1</v>
      </c>
      <c r="F5" s="183" t="s">
        <v>7</v>
      </c>
      <c r="G5" s="183" t="s">
        <v>8</v>
      </c>
      <c r="H5" s="183" t="s">
        <v>2</v>
      </c>
      <c r="I5" s="183" t="s">
        <v>3</v>
      </c>
      <c r="J5" s="183" t="s">
        <v>4</v>
      </c>
      <c r="K5" s="183" t="s">
        <v>5</v>
      </c>
    </row>
    <row r="6" spans="1:13" ht="23.25" customHeight="1" thickBot="1" x14ac:dyDescent="0.25">
      <c r="A6" s="191"/>
      <c r="B6" s="193"/>
      <c r="C6" s="55" t="s">
        <v>11</v>
      </c>
      <c r="D6" s="55" t="s">
        <v>12</v>
      </c>
      <c r="E6" s="193" t="s">
        <v>6</v>
      </c>
      <c r="F6" s="184" t="s">
        <v>6</v>
      </c>
      <c r="G6" s="184" t="s">
        <v>6</v>
      </c>
      <c r="H6" s="184"/>
      <c r="I6" s="184"/>
      <c r="J6" s="184"/>
      <c r="K6" s="184" t="s">
        <v>6</v>
      </c>
    </row>
    <row r="7" spans="1:13" x14ac:dyDescent="0.2">
      <c r="A7" s="1" t="s">
        <v>15</v>
      </c>
      <c r="B7" s="56">
        <v>24112580.890000001</v>
      </c>
      <c r="C7" s="56">
        <v>6254387.8700000001</v>
      </c>
      <c r="D7" s="56">
        <v>506020.35</v>
      </c>
      <c r="E7" s="56">
        <v>12.41</v>
      </c>
      <c r="F7" s="56">
        <v>26237594.02</v>
      </c>
      <c r="G7" s="56">
        <v>1114222.54</v>
      </c>
      <c r="H7" s="57"/>
      <c r="I7" s="57"/>
      <c r="J7" s="57">
        <v>3075871.27</v>
      </c>
      <c r="K7" s="58">
        <v>61300689.350000001</v>
      </c>
      <c r="L7" s="53"/>
      <c r="M7" s="53"/>
    </row>
    <row r="8" spans="1:13" x14ac:dyDescent="0.2">
      <c r="A8" s="2" t="s">
        <v>16</v>
      </c>
      <c r="B8" s="56">
        <v>22790933.969999999</v>
      </c>
      <c r="C8" s="56">
        <v>5911575.4400000004</v>
      </c>
      <c r="D8" s="56">
        <v>478284.61</v>
      </c>
      <c r="E8" s="56">
        <v>11.69</v>
      </c>
      <c r="F8" s="56">
        <v>23597468.43</v>
      </c>
      <c r="G8" s="56">
        <v>1002105.27</v>
      </c>
      <c r="H8" s="57"/>
      <c r="I8" s="57"/>
      <c r="J8" s="57">
        <v>2766365.51</v>
      </c>
      <c r="K8" s="58">
        <v>56546744.920000002</v>
      </c>
      <c r="L8" s="53"/>
      <c r="M8" s="53"/>
    </row>
    <row r="9" spans="1:13" x14ac:dyDescent="0.2">
      <c r="A9" s="2" t="s">
        <v>17</v>
      </c>
      <c r="B9" s="56"/>
      <c r="C9" s="56"/>
      <c r="E9" s="56"/>
      <c r="F9" s="56">
        <v>9169375.8499999996</v>
      </c>
      <c r="G9" s="56">
        <v>389392.61</v>
      </c>
      <c r="H9" s="57"/>
      <c r="I9" s="57">
        <v>1745072.24</v>
      </c>
      <c r="J9" s="57">
        <v>1074939.25</v>
      </c>
      <c r="K9" s="58">
        <v>12378779.949999999</v>
      </c>
      <c r="L9" s="53"/>
      <c r="M9" s="53"/>
    </row>
    <row r="10" spans="1:13" x14ac:dyDescent="0.2">
      <c r="A10" s="2" t="s">
        <v>18</v>
      </c>
      <c r="B10" s="56"/>
      <c r="C10" s="56"/>
      <c r="D10" s="56"/>
      <c r="E10" s="56"/>
      <c r="F10" s="56">
        <v>9703430.6199999992</v>
      </c>
      <c r="G10" s="56">
        <v>412072.12</v>
      </c>
      <c r="H10" s="57"/>
      <c r="I10" s="57">
        <v>2590785.37</v>
      </c>
      <c r="J10" s="57">
        <v>1137547.27</v>
      </c>
      <c r="K10" s="58">
        <v>13843835.380000001</v>
      </c>
      <c r="L10" s="53"/>
      <c r="M10" s="53"/>
    </row>
    <row r="11" spans="1:13" x14ac:dyDescent="0.2">
      <c r="A11" s="2" t="s">
        <v>19</v>
      </c>
      <c r="B11" s="56"/>
      <c r="C11" s="56"/>
      <c r="D11" s="56"/>
      <c r="E11" s="56"/>
      <c r="F11" s="56">
        <v>9401948.0899999999</v>
      </c>
      <c r="G11" s="56">
        <v>399269.17</v>
      </c>
      <c r="H11" s="57"/>
      <c r="I11" s="57"/>
      <c r="J11" s="57">
        <v>1102204.04</v>
      </c>
      <c r="K11" s="58">
        <v>10903421.300000001</v>
      </c>
      <c r="L11" s="53"/>
      <c r="M11" s="53"/>
    </row>
    <row r="12" spans="1:13" x14ac:dyDescent="0.2">
      <c r="A12" s="2" t="s">
        <v>20</v>
      </c>
      <c r="B12" s="56"/>
      <c r="C12" s="56"/>
      <c r="D12" s="56"/>
      <c r="E12" s="56"/>
      <c r="F12" s="56">
        <v>8794676.1300000008</v>
      </c>
      <c r="G12" s="56">
        <v>373480.37</v>
      </c>
      <c r="H12" s="57"/>
      <c r="I12" s="57">
        <v>1145499.5</v>
      </c>
      <c r="J12" s="57">
        <v>1031012.66</v>
      </c>
      <c r="K12" s="58">
        <v>11344668.66</v>
      </c>
      <c r="L12" s="53"/>
      <c r="M12" s="53"/>
    </row>
    <row r="13" spans="1:13" x14ac:dyDescent="0.2">
      <c r="A13" s="2" t="s">
        <v>21</v>
      </c>
      <c r="B13" s="56"/>
      <c r="C13" s="56"/>
      <c r="D13" s="56"/>
      <c r="E13" s="56"/>
      <c r="F13" s="56">
        <v>10625105.789999999</v>
      </c>
      <c r="G13" s="56">
        <v>451212.58</v>
      </c>
      <c r="H13" s="57"/>
      <c r="I13" s="57"/>
      <c r="J13" s="57">
        <v>1245596.5900000001</v>
      </c>
      <c r="K13" s="58">
        <v>12321914.960000001</v>
      </c>
      <c r="L13" s="53"/>
      <c r="M13" s="53"/>
    </row>
    <row r="14" spans="1:13" x14ac:dyDescent="0.2">
      <c r="A14" s="2" t="s">
        <v>22</v>
      </c>
      <c r="B14" s="56"/>
      <c r="C14" s="56"/>
      <c r="D14" s="56"/>
      <c r="E14" s="56"/>
      <c r="F14" s="56">
        <v>8648241.7599999998</v>
      </c>
      <c r="G14" s="56">
        <v>367261.8</v>
      </c>
      <c r="H14" s="57"/>
      <c r="I14" s="57"/>
      <c r="J14" s="57">
        <v>1013845.95</v>
      </c>
      <c r="K14" s="58">
        <v>10029349.51</v>
      </c>
      <c r="L14" s="53"/>
      <c r="M14" s="53"/>
    </row>
    <row r="15" spans="1:13" x14ac:dyDescent="0.2">
      <c r="A15" s="2" t="s">
        <v>23</v>
      </c>
      <c r="B15" s="56"/>
      <c r="C15" s="56"/>
      <c r="D15" s="56"/>
      <c r="E15" s="56"/>
      <c r="F15" s="56">
        <v>10082437.23</v>
      </c>
      <c r="G15" s="56">
        <v>428167.26</v>
      </c>
      <c r="H15" s="57"/>
      <c r="I15" s="57"/>
      <c r="J15" s="57">
        <v>1181978.77</v>
      </c>
      <c r="K15" s="58">
        <v>11692583.26</v>
      </c>
      <c r="L15" s="53"/>
      <c r="M15" s="53"/>
    </row>
    <row r="16" spans="1:13" x14ac:dyDescent="0.2">
      <c r="A16" s="2" t="s">
        <v>24</v>
      </c>
      <c r="B16" s="56"/>
      <c r="C16" s="56"/>
      <c r="D16" s="56"/>
      <c r="E16" s="56"/>
      <c r="F16" s="56">
        <v>15931198.34</v>
      </c>
      <c r="G16" s="56">
        <v>676544.51</v>
      </c>
      <c r="H16" s="57"/>
      <c r="I16" s="57"/>
      <c r="J16" s="57">
        <v>1867637.53</v>
      </c>
      <c r="K16" s="58">
        <v>18475380.379999999</v>
      </c>
      <c r="L16" s="53"/>
      <c r="M16" s="53"/>
    </row>
    <row r="17" spans="1:14" x14ac:dyDescent="0.2">
      <c r="A17" s="2" t="s">
        <v>25</v>
      </c>
      <c r="B17" s="56"/>
      <c r="C17" s="56"/>
      <c r="D17" s="56"/>
      <c r="E17" s="56"/>
      <c r="F17" s="56">
        <v>9496699.7400000002</v>
      </c>
      <c r="G17" s="56">
        <v>403292.96</v>
      </c>
      <c r="H17" s="57"/>
      <c r="I17" s="57"/>
      <c r="J17" s="57">
        <v>1113311.9099999999</v>
      </c>
      <c r="K17" s="58">
        <v>11013304.609999999</v>
      </c>
      <c r="L17" s="53"/>
      <c r="M17" s="53"/>
    </row>
    <row r="18" spans="1:14" x14ac:dyDescent="0.2">
      <c r="A18" s="2" t="s">
        <v>26</v>
      </c>
      <c r="B18" s="56"/>
      <c r="C18" s="56"/>
      <c r="D18" s="56"/>
      <c r="E18" s="56"/>
      <c r="F18" s="56">
        <v>9393334.3000000007</v>
      </c>
      <c r="G18" s="56">
        <v>398903.38</v>
      </c>
      <c r="H18" s="57"/>
      <c r="I18" s="57">
        <v>2095348.95</v>
      </c>
      <c r="J18" s="57">
        <v>1101194.23</v>
      </c>
      <c r="K18" s="58">
        <v>12988780.859999999</v>
      </c>
      <c r="L18" s="53"/>
      <c r="M18" s="53"/>
    </row>
    <row r="19" spans="1:14" x14ac:dyDescent="0.2">
      <c r="A19" s="2" t="s">
        <v>27</v>
      </c>
      <c r="B19" s="56"/>
      <c r="C19" s="56"/>
      <c r="D19" s="56"/>
      <c r="E19" s="56"/>
      <c r="F19" s="56">
        <v>10159961.310000001</v>
      </c>
      <c r="G19" s="56">
        <v>431459.45</v>
      </c>
      <c r="H19" s="57"/>
      <c r="I19" s="57">
        <v>3319739.6</v>
      </c>
      <c r="J19" s="57">
        <v>1191067.03</v>
      </c>
      <c r="K19" s="58">
        <v>15102227.390000001</v>
      </c>
      <c r="L19" s="53"/>
      <c r="M19" s="53"/>
    </row>
    <row r="20" spans="1:14" x14ac:dyDescent="0.2">
      <c r="A20" s="2" t="s">
        <v>28</v>
      </c>
      <c r="B20" s="56"/>
      <c r="C20" s="56"/>
      <c r="D20" s="56"/>
      <c r="E20" s="56"/>
      <c r="F20" s="56">
        <v>14255816.84</v>
      </c>
      <c r="G20" s="56">
        <v>605396.68999999994</v>
      </c>
      <c r="H20" s="58"/>
      <c r="I20" s="58"/>
      <c r="J20" s="58">
        <v>1671230.12</v>
      </c>
      <c r="K20" s="58">
        <v>16532443.65</v>
      </c>
      <c r="L20" s="53"/>
      <c r="M20" s="53"/>
    </row>
    <row r="21" spans="1:14" x14ac:dyDescent="0.2">
      <c r="A21" s="2" t="s">
        <v>29</v>
      </c>
      <c r="B21" s="56"/>
      <c r="C21" s="56"/>
      <c r="D21" s="56"/>
      <c r="E21" s="56"/>
      <c r="F21" s="56">
        <v>13006817.789999999</v>
      </c>
      <c r="G21" s="56">
        <v>552355.89</v>
      </c>
      <c r="H21" s="58"/>
      <c r="I21" s="58"/>
      <c r="J21" s="58">
        <v>1524808.15</v>
      </c>
      <c r="K21" s="58">
        <v>15083981.83</v>
      </c>
      <c r="L21" s="53"/>
      <c r="M21" s="53"/>
    </row>
    <row r="22" spans="1:14" x14ac:dyDescent="0.2">
      <c r="A22" s="2" t="s">
        <v>30</v>
      </c>
      <c r="B22" s="56"/>
      <c r="C22" s="56"/>
      <c r="D22" s="56"/>
      <c r="E22" s="56"/>
      <c r="F22" s="56">
        <v>9931695.9600000009</v>
      </c>
      <c r="G22" s="56">
        <v>421765.79</v>
      </c>
      <c r="H22" s="58"/>
      <c r="I22" s="58">
        <v>2956840.3</v>
      </c>
      <c r="J22" s="58">
        <v>1164307.1499999999</v>
      </c>
      <c r="K22" s="58">
        <v>14474609.199999999</v>
      </c>
      <c r="L22" s="53"/>
      <c r="M22" s="53"/>
    </row>
    <row r="23" spans="1:14" x14ac:dyDescent="0.2">
      <c r="A23" s="2" t="s">
        <v>31</v>
      </c>
      <c r="B23" s="56"/>
      <c r="C23" s="56"/>
      <c r="D23" s="56"/>
      <c r="E23" s="56"/>
      <c r="F23" s="56">
        <v>9268434.4000000004</v>
      </c>
      <c r="G23" s="56">
        <v>393599.3</v>
      </c>
      <c r="H23" s="58"/>
      <c r="I23" s="58"/>
      <c r="J23" s="58">
        <v>1086552.03</v>
      </c>
      <c r="K23" s="58">
        <v>10748585.73</v>
      </c>
      <c r="L23" s="53"/>
      <c r="M23" s="53"/>
    </row>
    <row r="24" spans="1:14" x14ac:dyDescent="0.2">
      <c r="A24" s="2" t="s">
        <v>32</v>
      </c>
      <c r="B24" s="56"/>
      <c r="C24" s="56"/>
      <c r="D24" s="56"/>
      <c r="E24" s="56"/>
      <c r="F24" s="56">
        <v>12834542.050000001</v>
      </c>
      <c r="G24" s="56">
        <v>545039.92000000004</v>
      </c>
      <c r="H24" s="58"/>
      <c r="I24" s="58"/>
      <c r="J24" s="58">
        <v>1504612.01</v>
      </c>
      <c r="K24" s="58">
        <v>14884193.98</v>
      </c>
      <c r="L24" s="53"/>
      <c r="M24" s="53"/>
    </row>
    <row r="25" spans="1:14" x14ac:dyDescent="0.2">
      <c r="A25" s="2" t="s">
        <v>33</v>
      </c>
      <c r="B25" s="56"/>
      <c r="C25" s="56"/>
      <c r="D25" s="56"/>
      <c r="E25" s="56"/>
      <c r="F25" s="56">
        <v>9724965.0899999999</v>
      </c>
      <c r="G25" s="56">
        <v>412986.62</v>
      </c>
      <c r="H25" s="58"/>
      <c r="I25" s="58"/>
      <c r="J25" s="58">
        <v>1140071.79</v>
      </c>
      <c r="K25" s="58">
        <v>11278023.5</v>
      </c>
      <c r="L25" s="53"/>
      <c r="M25" s="53"/>
    </row>
    <row r="26" spans="1:14" x14ac:dyDescent="0.2">
      <c r="A26" s="2" t="s">
        <v>34</v>
      </c>
      <c r="B26" s="56"/>
      <c r="C26" s="56"/>
      <c r="D26" s="56"/>
      <c r="E26" s="56"/>
      <c r="F26" s="56">
        <v>12162666.699999999</v>
      </c>
      <c r="G26" s="56">
        <v>516507.63</v>
      </c>
      <c r="H26" s="58"/>
      <c r="I26" s="58"/>
      <c r="J26" s="58">
        <v>1425847.09</v>
      </c>
      <c r="K26" s="58">
        <v>14105021.42</v>
      </c>
      <c r="L26" s="53"/>
      <c r="M26" s="53"/>
    </row>
    <row r="27" spans="1:14" x14ac:dyDescent="0.2">
      <c r="A27" s="2" t="s">
        <v>35</v>
      </c>
      <c r="B27" s="56"/>
      <c r="C27" s="56"/>
      <c r="D27" s="56"/>
      <c r="E27" s="56"/>
      <c r="F27" s="56">
        <v>9987685.5800000001</v>
      </c>
      <c r="G27" s="56">
        <v>424143.48</v>
      </c>
      <c r="H27" s="58"/>
      <c r="I27" s="58">
        <v>3045198.39</v>
      </c>
      <c r="J27" s="58">
        <v>1170870.8899999999</v>
      </c>
      <c r="K27" s="58">
        <v>14627898.34</v>
      </c>
      <c r="L27" s="53"/>
      <c r="M27" s="53"/>
    </row>
    <row r="28" spans="1:14" x14ac:dyDescent="0.2">
      <c r="A28" s="2" t="s">
        <v>36</v>
      </c>
      <c r="B28" s="56"/>
      <c r="C28" s="56"/>
      <c r="D28" s="56"/>
      <c r="E28" s="56"/>
      <c r="F28" s="56">
        <v>12765631.76</v>
      </c>
      <c r="G28" s="56">
        <v>542113.53</v>
      </c>
      <c r="H28" s="58"/>
      <c r="I28" s="58"/>
      <c r="J28" s="58">
        <v>1496533.56</v>
      </c>
      <c r="K28" s="58">
        <v>14804278.85</v>
      </c>
      <c r="L28" s="53"/>
      <c r="M28" s="53"/>
    </row>
    <row r="29" spans="1:14" x14ac:dyDescent="0.2">
      <c r="A29" s="2" t="s">
        <v>37</v>
      </c>
      <c r="B29" s="56">
        <v>26441908.829999998</v>
      </c>
      <c r="C29" s="56">
        <v>6858575.3899999997</v>
      </c>
      <c r="D29" s="56">
        <v>554903.02</v>
      </c>
      <c r="E29" s="56">
        <v>13.61</v>
      </c>
      <c r="F29" s="56">
        <v>26849172.870000001</v>
      </c>
      <c r="G29" s="56">
        <v>1140194.24</v>
      </c>
      <c r="H29" s="58"/>
      <c r="I29" s="58">
        <v>21275365.350000001</v>
      </c>
      <c r="J29" s="58">
        <v>3147567.55</v>
      </c>
      <c r="K29" s="58">
        <v>86267700.859999999</v>
      </c>
      <c r="L29" s="53"/>
      <c r="M29" s="53"/>
    </row>
    <row r="30" spans="1:14" x14ac:dyDescent="0.2">
      <c r="A30" s="2" t="s">
        <v>38</v>
      </c>
      <c r="B30" s="56">
        <v>33483715.379999999</v>
      </c>
      <c r="C30" s="56">
        <v>8685098.6300000008</v>
      </c>
      <c r="D30" s="56">
        <v>702680.54</v>
      </c>
      <c r="E30" s="56">
        <v>16.5</v>
      </c>
      <c r="F30" s="56">
        <v>40084256</v>
      </c>
      <c r="G30" s="56">
        <v>1702243.79</v>
      </c>
      <c r="H30" s="58"/>
      <c r="I30" s="58"/>
      <c r="J30" s="58">
        <v>4699135.58</v>
      </c>
      <c r="K30" s="58">
        <v>89357146.420000002</v>
      </c>
      <c r="L30" s="53"/>
      <c r="M30" s="53"/>
    </row>
    <row r="31" spans="1:14" x14ac:dyDescent="0.2">
      <c r="A31" s="2" t="s">
        <v>39</v>
      </c>
      <c r="B31" s="56">
        <v>910067529.38999999</v>
      </c>
      <c r="C31" s="56">
        <v>236055830.87</v>
      </c>
      <c r="D31" s="56">
        <v>19098440.460000001</v>
      </c>
      <c r="E31" s="56">
        <v>446.01</v>
      </c>
      <c r="F31" s="56">
        <v>1722757322.53</v>
      </c>
      <c r="G31" s="56">
        <v>73159720.319999993</v>
      </c>
      <c r="H31" s="58"/>
      <c r="I31" s="58">
        <v>2619924603.7800002</v>
      </c>
      <c r="J31" s="58">
        <v>201961344.19999999</v>
      </c>
      <c r="K31" s="58">
        <v>5783025237.5600004</v>
      </c>
      <c r="L31" s="53"/>
      <c r="M31" s="53"/>
    </row>
    <row r="32" spans="1:14" x14ac:dyDescent="0.2">
      <c r="A32" s="2" t="s">
        <v>40</v>
      </c>
      <c r="B32" s="56">
        <v>28469231.48</v>
      </c>
      <c r="C32" s="56">
        <v>7384427.9400000004</v>
      </c>
      <c r="D32" s="56">
        <v>597447.89</v>
      </c>
      <c r="E32" s="56">
        <v>14.81</v>
      </c>
      <c r="F32" s="56">
        <v>26569224.809999999</v>
      </c>
      <c r="G32" s="56">
        <v>1128305.79</v>
      </c>
      <c r="H32" s="58"/>
      <c r="I32" s="58"/>
      <c r="J32" s="58">
        <v>3114748.83</v>
      </c>
      <c r="K32" s="58">
        <v>67263401.549999997</v>
      </c>
      <c r="L32" s="53"/>
      <c r="M32" s="53"/>
      <c r="N32" s="53"/>
    </row>
    <row r="33" spans="1:13" x14ac:dyDescent="0.2">
      <c r="A33" s="2" t="s">
        <v>41</v>
      </c>
      <c r="B33" s="56">
        <v>45620739.909999996</v>
      </c>
      <c r="C33" s="56">
        <v>11833233.6</v>
      </c>
      <c r="D33" s="56">
        <v>957384.98</v>
      </c>
      <c r="E33" s="56">
        <v>21.4</v>
      </c>
      <c r="F33" s="56">
        <v>52824046.399999999</v>
      </c>
      <c r="G33" s="56">
        <v>2243259.92</v>
      </c>
      <c r="H33" s="58"/>
      <c r="I33" s="58"/>
      <c r="J33" s="58">
        <v>6192639.7199999997</v>
      </c>
      <c r="K33" s="58">
        <v>119671325.93000001</v>
      </c>
      <c r="L33" s="53"/>
      <c r="M33" s="53"/>
    </row>
    <row r="34" spans="1:13" x14ac:dyDescent="0.2">
      <c r="A34" s="2" t="s">
        <v>42</v>
      </c>
      <c r="B34" s="56">
        <v>33310286.600000001</v>
      </c>
      <c r="C34" s="56">
        <v>8640114.1999999993</v>
      </c>
      <c r="D34" s="56">
        <v>699041.01</v>
      </c>
      <c r="E34" s="56">
        <v>17.079999999999998</v>
      </c>
      <c r="F34" s="56">
        <v>55838871.719999999</v>
      </c>
      <c r="G34" s="56">
        <v>2371289.44</v>
      </c>
      <c r="H34" s="58"/>
      <c r="I34" s="58"/>
      <c r="J34" s="58">
        <v>6546072.0700000003</v>
      </c>
      <c r="K34" s="58">
        <v>107405692.12</v>
      </c>
      <c r="L34" s="53"/>
      <c r="M34" s="53"/>
    </row>
    <row r="35" spans="1:13" x14ac:dyDescent="0.2">
      <c r="A35" s="2" t="s">
        <v>43</v>
      </c>
      <c r="B35" s="56">
        <v>47238411.82</v>
      </c>
      <c r="C35" s="56">
        <v>12252829.810000001</v>
      </c>
      <c r="D35" s="56">
        <v>991333.02</v>
      </c>
      <c r="E35" s="56">
        <v>22.6</v>
      </c>
      <c r="F35" s="56">
        <v>62333666.82</v>
      </c>
      <c r="G35" s="56">
        <v>2647101.58</v>
      </c>
      <c r="H35" s="58"/>
      <c r="I35" s="58"/>
      <c r="J35" s="58">
        <v>7307466.3399999999</v>
      </c>
      <c r="K35" s="58">
        <v>132770831.98999999</v>
      </c>
      <c r="L35" s="53"/>
      <c r="M35" s="53"/>
    </row>
    <row r="36" spans="1:13" x14ac:dyDescent="0.2">
      <c r="A36" s="2" t="s">
        <v>44</v>
      </c>
      <c r="B36" s="56">
        <v>28020708.77</v>
      </c>
      <c r="C36" s="56">
        <v>7268088.8799999999</v>
      </c>
      <c r="D36" s="56">
        <v>588035.31000000006</v>
      </c>
      <c r="E36" s="56">
        <v>14.37</v>
      </c>
      <c r="F36" s="56">
        <v>35518949.100000001</v>
      </c>
      <c r="G36" s="56">
        <v>1508370.53</v>
      </c>
      <c r="H36" s="58"/>
      <c r="I36" s="58"/>
      <c r="J36" s="58">
        <v>4163938.01</v>
      </c>
      <c r="K36" s="58">
        <v>77068104.969999999</v>
      </c>
      <c r="L36" s="53"/>
      <c r="M36" s="53"/>
    </row>
    <row r="37" spans="1:13" x14ac:dyDescent="0.2">
      <c r="A37" s="2" t="s">
        <v>45</v>
      </c>
      <c r="B37" s="56">
        <v>179579522.63999999</v>
      </c>
      <c r="C37" s="56">
        <v>46579832.880000003</v>
      </c>
      <c r="D37" s="56">
        <v>3768609.15</v>
      </c>
      <c r="E37" s="56">
        <v>90.04</v>
      </c>
      <c r="F37" s="56">
        <v>185420370.63</v>
      </c>
      <c r="G37" s="56">
        <v>7874180.7000000002</v>
      </c>
      <c r="H37" s="57"/>
      <c r="I37" s="57"/>
      <c r="J37" s="57">
        <v>21737099.48</v>
      </c>
      <c r="K37" s="58">
        <v>444959705.51999998</v>
      </c>
      <c r="L37" s="53"/>
      <c r="M37" s="53"/>
    </row>
    <row r="38" spans="1:13" x14ac:dyDescent="0.2">
      <c r="A38" s="2" t="s">
        <v>46</v>
      </c>
      <c r="B38" s="56">
        <v>58663780.32</v>
      </c>
      <c r="C38" s="56">
        <v>15216373.470000001</v>
      </c>
      <c r="D38" s="56">
        <v>1231102.83</v>
      </c>
      <c r="E38" s="56">
        <v>28.09</v>
      </c>
      <c r="F38" s="56">
        <v>70762257.019999996</v>
      </c>
      <c r="G38" s="56">
        <v>3005035.51</v>
      </c>
      <c r="H38" s="57"/>
      <c r="I38" s="57"/>
      <c r="J38" s="57">
        <v>8295562.21</v>
      </c>
      <c r="K38" s="58">
        <v>157174139.44999999</v>
      </c>
      <c r="L38" s="53"/>
      <c r="M38" s="53"/>
    </row>
    <row r="39" spans="1:13" x14ac:dyDescent="0.2">
      <c r="A39" s="2" t="s">
        <v>47</v>
      </c>
      <c r="B39" s="56">
        <v>36141959.969999999</v>
      </c>
      <c r="C39" s="56">
        <v>9374601.4600000009</v>
      </c>
      <c r="D39" s="56">
        <v>758465.77</v>
      </c>
      <c r="E39" s="56">
        <v>17.82</v>
      </c>
      <c r="F39" s="56">
        <v>38697436.359999999</v>
      </c>
      <c r="G39" s="59">
        <v>1643350.22</v>
      </c>
      <c r="H39" s="57"/>
      <c r="I39" s="57">
        <v>35100250.490000002</v>
      </c>
      <c r="J39" s="57">
        <v>4536556.6900000004</v>
      </c>
      <c r="K39" s="58">
        <v>126252638.78</v>
      </c>
      <c r="L39" s="53"/>
      <c r="M39" s="53"/>
    </row>
    <row r="40" spans="1:13" x14ac:dyDescent="0.2">
      <c r="A40" s="2" t="s">
        <v>48</v>
      </c>
      <c r="B40" s="56">
        <v>25517952.050000001</v>
      </c>
      <c r="C40" s="56">
        <v>6618916.9299999997</v>
      </c>
      <c r="D40" s="56">
        <v>535513.1</v>
      </c>
      <c r="E40" s="56">
        <v>13.09</v>
      </c>
      <c r="F40" s="56">
        <v>44167190.859999999</v>
      </c>
      <c r="G40" s="60">
        <v>1875632.33</v>
      </c>
      <c r="H40" s="57"/>
      <c r="I40" s="57"/>
      <c r="J40" s="57">
        <v>5177783.96</v>
      </c>
      <c r="K40" s="58">
        <v>83893002.319999993</v>
      </c>
      <c r="L40" s="53"/>
      <c r="M40" s="53"/>
    </row>
    <row r="41" spans="1:13" x14ac:dyDescent="0.2">
      <c r="A41" s="2" t="s">
        <v>49</v>
      </c>
      <c r="B41" s="56">
        <v>32963429.030000001</v>
      </c>
      <c r="C41" s="56">
        <v>8550145.3200000003</v>
      </c>
      <c r="D41" s="56">
        <v>691761.95</v>
      </c>
      <c r="E41" s="56">
        <v>16.16</v>
      </c>
      <c r="F41" s="56">
        <v>26224673.34</v>
      </c>
      <c r="G41" s="56">
        <v>1113673.8400000001</v>
      </c>
      <c r="H41" s="57"/>
      <c r="I41" s="57">
        <v>20546411.129999999</v>
      </c>
      <c r="J41" s="57">
        <v>3074356.56</v>
      </c>
      <c r="K41" s="58">
        <v>93164467.329999998</v>
      </c>
      <c r="L41" s="53"/>
      <c r="M41" s="53"/>
    </row>
    <row r="42" spans="1:13" x14ac:dyDescent="0.2">
      <c r="A42" s="2" t="s">
        <v>50</v>
      </c>
      <c r="B42" s="56">
        <v>46960327.740000002</v>
      </c>
      <c r="C42" s="56">
        <v>12180699.59</v>
      </c>
      <c r="D42" s="56">
        <v>985497.22</v>
      </c>
      <c r="E42" s="56">
        <v>24.08</v>
      </c>
      <c r="F42" s="56">
        <v>120920336.47</v>
      </c>
      <c r="G42" s="56">
        <v>5135080.7699999996</v>
      </c>
      <c r="H42" s="57"/>
      <c r="I42" s="57"/>
      <c r="J42" s="57">
        <v>14175666.75</v>
      </c>
      <c r="K42" s="58">
        <v>200357632.62</v>
      </c>
      <c r="L42" s="53"/>
      <c r="M42" s="53"/>
    </row>
    <row r="43" spans="1:13" x14ac:dyDescent="0.2">
      <c r="A43" s="2" t="s">
        <v>51</v>
      </c>
      <c r="B43" s="56">
        <v>26331273.23</v>
      </c>
      <c r="C43" s="56">
        <v>6829878.4199999999</v>
      </c>
      <c r="D43" s="56">
        <v>552581.25</v>
      </c>
      <c r="E43" s="56">
        <v>13.58</v>
      </c>
      <c r="F43" s="56">
        <v>56739012.420000002</v>
      </c>
      <c r="G43" s="56">
        <v>2409515.39</v>
      </c>
      <c r="H43" s="57"/>
      <c r="I43" s="57"/>
      <c r="J43" s="57">
        <v>6651596.8700000001</v>
      </c>
      <c r="K43" s="58">
        <v>99513871.159999996</v>
      </c>
      <c r="L43" s="53"/>
      <c r="M43" s="53"/>
    </row>
    <row r="44" spans="1:13" x14ac:dyDescent="0.2">
      <c r="A44" s="2" t="s">
        <v>52</v>
      </c>
      <c r="B44" s="56">
        <v>382380561.05000001</v>
      </c>
      <c r="C44" s="56">
        <v>99182926.689999998</v>
      </c>
      <c r="D44" s="56">
        <v>8024538.9900000002</v>
      </c>
      <c r="E44" s="56">
        <v>196.11</v>
      </c>
      <c r="F44" s="56">
        <v>440577957.67000002</v>
      </c>
      <c r="G44" s="56">
        <v>18709866.879999999</v>
      </c>
      <c r="H44" s="57"/>
      <c r="I44" s="57"/>
      <c r="J44" s="57">
        <v>51649594.170000002</v>
      </c>
      <c r="K44" s="58">
        <v>1000525641.5599999</v>
      </c>
      <c r="L44" s="53"/>
      <c r="M44" s="53"/>
    </row>
    <row r="45" spans="1:13" x14ac:dyDescent="0.2">
      <c r="A45" s="2" t="s">
        <v>53</v>
      </c>
      <c r="B45" s="56">
        <v>60481792.369999997</v>
      </c>
      <c r="C45" s="56">
        <v>15687934.460000001</v>
      </c>
      <c r="D45" s="56">
        <v>1269255.1599999999</v>
      </c>
      <c r="E45" s="56">
        <v>31.02</v>
      </c>
      <c r="F45" s="56">
        <v>93252853.870000005</v>
      </c>
      <c r="G45" s="56">
        <v>3960135.66</v>
      </c>
      <c r="H45" s="57"/>
      <c r="I45" s="57">
        <v>175712680.75</v>
      </c>
      <c r="J45" s="57">
        <v>10932167.560000001</v>
      </c>
      <c r="K45" s="58">
        <v>361296850.85000002</v>
      </c>
      <c r="L45" s="53"/>
      <c r="M45" s="53"/>
    </row>
    <row r="46" spans="1:13" x14ac:dyDescent="0.2">
      <c r="A46" s="2" t="s">
        <v>54</v>
      </c>
      <c r="B46" s="56">
        <v>160663824.88</v>
      </c>
      <c r="C46" s="56">
        <v>41673426.920000002</v>
      </c>
      <c r="D46" s="56">
        <v>3371649.24</v>
      </c>
      <c r="E46" s="56">
        <v>82.4</v>
      </c>
      <c r="F46" s="56">
        <v>189766025.97</v>
      </c>
      <c r="G46" s="56">
        <v>8058726.0899999999</v>
      </c>
      <c r="H46" s="57"/>
      <c r="I46" s="57"/>
      <c r="J46" s="57">
        <v>22246546.969999999</v>
      </c>
      <c r="K46" s="58">
        <v>425780282.47000003</v>
      </c>
      <c r="L46" s="53"/>
      <c r="M46" s="53"/>
    </row>
    <row r="47" spans="1:13" x14ac:dyDescent="0.2">
      <c r="A47" s="2" t="s">
        <v>55</v>
      </c>
      <c r="B47" s="56">
        <v>36964251.609999999</v>
      </c>
      <c r="C47" s="56">
        <v>9587889.7400000002</v>
      </c>
      <c r="D47" s="56">
        <v>775722.17</v>
      </c>
      <c r="E47" s="56">
        <v>19.25</v>
      </c>
      <c r="F47" s="56">
        <v>43917391.039999999</v>
      </c>
      <c r="G47" s="56">
        <v>1865024.17</v>
      </c>
      <c r="H47" s="57"/>
      <c r="I47" s="57">
        <v>41193802.93</v>
      </c>
      <c r="J47" s="57">
        <v>5148499.57</v>
      </c>
      <c r="K47" s="58">
        <v>139452600.47999999</v>
      </c>
      <c r="L47" s="53"/>
      <c r="M47" s="53"/>
    </row>
    <row r="48" spans="1:13" x14ac:dyDescent="0.2">
      <c r="A48" s="2" t="s">
        <v>56</v>
      </c>
      <c r="B48" s="56">
        <v>28798148.129999999</v>
      </c>
      <c r="C48" s="56">
        <v>7469743.25</v>
      </c>
      <c r="D48" s="56">
        <v>604350.44999999995</v>
      </c>
      <c r="E48" s="56">
        <v>14.81</v>
      </c>
      <c r="F48" s="56">
        <v>23153858.41</v>
      </c>
      <c r="G48" s="56">
        <v>983266.64</v>
      </c>
      <c r="H48" s="57"/>
      <c r="I48" s="57">
        <v>16964752.91</v>
      </c>
      <c r="J48" s="57">
        <v>2714360.47</v>
      </c>
      <c r="K48" s="58">
        <v>80688495.069999993</v>
      </c>
      <c r="L48" s="53"/>
      <c r="M48" s="53"/>
    </row>
    <row r="49" spans="1:13" x14ac:dyDescent="0.2">
      <c r="A49" s="2" t="s">
        <v>57</v>
      </c>
      <c r="B49" s="56">
        <v>33591360.829999998</v>
      </c>
      <c r="C49" s="56">
        <v>8713020.0099999998</v>
      </c>
      <c r="D49" s="56">
        <v>704939.56</v>
      </c>
      <c r="E49" s="56">
        <v>16.88</v>
      </c>
      <c r="F49" s="56">
        <v>27460751.719999999</v>
      </c>
      <c r="G49" s="56">
        <v>1166165.94</v>
      </c>
      <c r="H49" s="57"/>
      <c r="I49" s="57">
        <v>21991697</v>
      </c>
      <c r="J49" s="57">
        <v>3219263.83</v>
      </c>
      <c r="K49" s="58">
        <v>96847215.769999996</v>
      </c>
      <c r="L49" s="53"/>
      <c r="M49" s="53"/>
    </row>
    <row r="50" spans="1:13" x14ac:dyDescent="0.2">
      <c r="A50" s="2" t="s">
        <v>58</v>
      </c>
      <c r="B50" s="56">
        <v>84447855.840000004</v>
      </c>
      <c r="C50" s="56">
        <v>21904318.23</v>
      </c>
      <c r="D50" s="56">
        <v>1772200.74</v>
      </c>
      <c r="E50" s="56">
        <v>38.93</v>
      </c>
      <c r="F50" s="56">
        <v>96362430.840000004</v>
      </c>
      <c r="G50" s="56">
        <v>4092188.96</v>
      </c>
      <c r="H50" s="57"/>
      <c r="I50" s="57">
        <v>186037954.47</v>
      </c>
      <c r="J50" s="57">
        <v>11296707.789999999</v>
      </c>
      <c r="K50" s="58">
        <v>405913695.80000001</v>
      </c>
      <c r="L50" s="53"/>
      <c r="M50" s="53"/>
    </row>
    <row r="51" spans="1:13" x14ac:dyDescent="0.2">
      <c r="A51" s="2" t="s">
        <v>59</v>
      </c>
      <c r="B51" s="56">
        <v>29728085.219999999</v>
      </c>
      <c r="C51" s="56">
        <v>7710952.9000000004</v>
      </c>
      <c r="D51" s="56">
        <v>623865.86</v>
      </c>
      <c r="E51" s="56">
        <v>14.7</v>
      </c>
      <c r="F51" s="56">
        <v>22572427.82</v>
      </c>
      <c r="G51" s="56">
        <v>958575.24</v>
      </c>
      <c r="H51" s="57"/>
      <c r="I51" s="57"/>
      <c r="J51" s="57">
        <v>2646198.5099999998</v>
      </c>
      <c r="K51" s="58">
        <v>64240120.25</v>
      </c>
      <c r="L51" s="53"/>
      <c r="M51" s="53"/>
    </row>
    <row r="52" spans="1:13" x14ac:dyDescent="0.2">
      <c r="A52" s="2" t="s">
        <v>60</v>
      </c>
      <c r="B52" s="56">
        <v>512165092.42000002</v>
      </c>
      <c r="C52" s="56">
        <v>132846797.12</v>
      </c>
      <c r="D52" s="56">
        <v>10748163.41</v>
      </c>
      <c r="E52" s="56">
        <v>267.52</v>
      </c>
      <c r="F52" s="56">
        <v>456530690.47000003</v>
      </c>
      <c r="G52" s="56">
        <v>19387325.890000001</v>
      </c>
      <c r="H52" s="57"/>
      <c r="I52" s="57"/>
      <c r="J52" s="57">
        <v>53519756.210000001</v>
      </c>
      <c r="K52" s="58">
        <v>1185198093.04</v>
      </c>
      <c r="L52" s="53"/>
      <c r="M52" s="53"/>
    </row>
    <row r="53" spans="1:13" ht="13.5" thickBot="1" x14ac:dyDescent="0.25">
      <c r="A53" s="4" t="s">
        <v>61</v>
      </c>
      <c r="B53" s="56">
        <v>55216135.75</v>
      </c>
      <c r="C53" s="56">
        <v>14322113.890000001</v>
      </c>
      <c r="D53" s="56">
        <v>1158751.46</v>
      </c>
      <c r="E53" s="56">
        <v>709.33</v>
      </c>
      <c r="F53" s="56">
        <v>82412403.420000002</v>
      </c>
      <c r="G53" s="56">
        <v>3499778.12</v>
      </c>
      <c r="H53" s="57"/>
      <c r="I53" s="57"/>
      <c r="J53" s="57">
        <v>9661325.8000000007</v>
      </c>
      <c r="K53" s="58">
        <v>166271217.77000001</v>
      </c>
      <c r="L53" s="53"/>
      <c r="M53" s="53"/>
    </row>
    <row r="54" spans="1:13" s="62" customFormat="1" ht="13.5" thickBot="1" x14ac:dyDescent="0.25">
      <c r="A54" s="5" t="s">
        <v>13</v>
      </c>
      <c r="B54" s="61">
        <v>2990151400.1199999</v>
      </c>
      <c r="C54" s="61">
        <v>775593733.90999997</v>
      </c>
      <c r="D54" s="61">
        <v>62750539.5</v>
      </c>
      <c r="E54" s="61">
        <v>2184.29</v>
      </c>
      <c r="F54" s="61">
        <v>4306893306.3599997</v>
      </c>
      <c r="G54" s="61">
        <v>182899300.83000001</v>
      </c>
      <c r="H54" s="61">
        <v>0</v>
      </c>
      <c r="I54" s="61">
        <v>3155646003.1599998</v>
      </c>
      <c r="J54" s="61">
        <v>504903360.5</v>
      </c>
      <c r="K54" s="61">
        <v>11978839828.67</v>
      </c>
      <c r="L54" s="53"/>
      <c r="M54" s="53"/>
    </row>
    <row r="55" spans="1:13" x14ac:dyDescent="0.2">
      <c r="F55" s="53"/>
      <c r="G55" s="53"/>
      <c r="H55" s="53"/>
      <c r="I55" s="53"/>
      <c r="J55" s="53"/>
    </row>
    <row r="56" spans="1:13" x14ac:dyDescent="0.2">
      <c r="F56" s="53"/>
      <c r="G56" s="53"/>
      <c r="H56" s="53"/>
      <c r="I56" s="53"/>
      <c r="J56" s="53"/>
      <c r="K56" s="53"/>
    </row>
    <row r="57" spans="1:13" x14ac:dyDescent="0.2">
      <c r="F57" s="53"/>
      <c r="G57" s="53"/>
      <c r="H57" s="53"/>
      <c r="I57" s="53"/>
      <c r="J57" s="53"/>
    </row>
    <row r="58" spans="1:13" x14ac:dyDescent="0.2">
      <c r="F58" s="53"/>
      <c r="G58" s="53"/>
      <c r="H58" s="53"/>
      <c r="I58" s="53"/>
      <c r="J58" s="53"/>
    </row>
    <row r="59" spans="1:13" x14ac:dyDescent="0.2">
      <c r="F59" s="53"/>
      <c r="G59" s="53"/>
      <c r="H59" s="53"/>
      <c r="I59" s="53"/>
      <c r="J59" s="53"/>
    </row>
    <row r="60" spans="1:13" x14ac:dyDescent="0.2">
      <c r="G60" s="53"/>
      <c r="H60" s="53"/>
      <c r="I60" s="53"/>
      <c r="J60" s="53"/>
    </row>
    <row r="61" spans="1:13" x14ac:dyDescent="0.2">
      <c r="G61" s="53"/>
      <c r="H61" s="53"/>
      <c r="I61" s="53"/>
      <c r="J61" s="53"/>
    </row>
    <row r="62" spans="1:13" x14ac:dyDescent="0.2">
      <c r="G62" s="53"/>
      <c r="H62" s="53"/>
      <c r="I62" s="53"/>
      <c r="J62" s="53"/>
    </row>
    <row r="63" spans="1:13" x14ac:dyDescent="0.2">
      <c r="G63" s="53"/>
      <c r="H63" s="53"/>
      <c r="I63" s="53"/>
      <c r="J63" s="53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97A95-3DB2-4197-A353-82B59DA69CA8}">
  <dimension ref="A1:N6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:K2"/>
    </sheetView>
  </sheetViews>
  <sheetFormatPr baseColWidth="10" defaultRowHeight="12.75" x14ac:dyDescent="0.2"/>
  <cols>
    <col min="1" max="1" width="44.7109375" style="3" customWidth="1"/>
    <col min="2" max="4" width="17.140625" style="65" customWidth="1"/>
    <col min="5" max="5" width="17.7109375" style="65" customWidth="1"/>
    <col min="6" max="6" width="16.140625" style="63" customWidth="1"/>
    <col min="7" max="7" width="14.140625" style="63" customWidth="1"/>
    <col min="8" max="8" width="14.28515625" style="63" customWidth="1"/>
    <col min="9" max="10" width="17.140625" style="63" customWidth="1"/>
    <col min="11" max="11" width="16.85546875" style="63" customWidth="1"/>
    <col min="12" max="12" width="11.28515625" style="63" bestFit="1" customWidth="1"/>
    <col min="13" max="14" width="10.85546875" style="63" bestFit="1" customWidth="1"/>
    <col min="15" max="252" width="11.42578125" style="63"/>
    <col min="253" max="253" width="44.7109375" style="63" customWidth="1"/>
    <col min="254" max="256" width="17.140625" style="63" customWidth="1"/>
    <col min="257" max="257" width="17.7109375" style="63" customWidth="1"/>
    <col min="258" max="258" width="16.140625" style="63" customWidth="1"/>
    <col min="259" max="259" width="14.140625" style="63" customWidth="1"/>
    <col min="260" max="260" width="14.28515625" style="63" customWidth="1"/>
    <col min="261" max="262" width="17.140625" style="63" customWidth="1"/>
    <col min="263" max="263" width="16.85546875" style="63" customWidth="1"/>
    <col min="264" max="264" width="15.28515625" style="63" bestFit="1" customWidth="1"/>
    <col min="265" max="265" width="15.140625" style="63" customWidth="1"/>
    <col min="266" max="266" width="15.85546875" style="63" customWidth="1"/>
    <col min="267" max="267" width="15.5703125" style="63" customWidth="1"/>
    <col min="268" max="268" width="11.28515625" style="63" bestFit="1" customWidth="1"/>
    <col min="269" max="270" width="10.85546875" style="63" bestFit="1" customWidth="1"/>
    <col min="271" max="508" width="11.42578125" style="63"/>
    <col min="509" max="509" width="44.7109375" style="63" customWidth="1"/>
    <col min="510" max="512" width="17.140625" style="63" customWidth="1"/>
    <col min="513" max="513" width="17.7109375" style="63" customWidth="1"/>
    <col min="514" max="514" width="16.140625" style="63" customWidth="1"/>
    <col min="515" max="515" width="14.140625" style="63" customWidth="1"/>
    <col min="516" max="516" width="14.28515625" style="63" customWidth="1"/>
    <col min="517" max="518" width="17.140625" style="63" customWidth="1"/>
    <col min="519" max="519" width="16.85546875" style="63" customWidth="1"/>
    <col min="520" max="520" width="15.28515625" style="63" bestFit="1" customWidth="1"/>
    <col min="521" max="521" width="15.140625" style="63" customWidth="1"/>
    <col min="522" max="522" width="15.85546875" style="63" customWidth="1"/>
    <col min="523" max="523" width="15.5703125" style="63" customWidth="1"/>
    <col min="524" max="524" width="11.28515625" style="63" bestFit="1" customWidth="1"/>
    <col min="525" max="526" width="10.85546875" style="63" bestFit="1" customWidth="1"/>
    <col min="527" max="764" width="11.42578125" style="63"/>
    <col min="765" max="765" width="44.7109375" style="63" customWidth="1"/>
    <col min="766" max="768" width="17.140625" style="63" customWidth="1"/>
    <col min="769" max="769" width="17.7109375" style="63" customWidth="1"/>
    <col min="770" max="770" width="16.140625" style="63" customWidth="1"/>
    <col min="771" max="771" width="14.140625" style="63" customWidth="1"/>
    <col min="772" max="772" width="14.28515625" style="63" customWidth="1"/>
    <col min="773" max="774" width="17.140625" style="63" customWidth="1"/>
    <col min="775" max="775" width="16.85546875" style="63" customWidth="1"/>
    <col min="776" max="776" width="15.28515625" style="63" bestFit="1" customWidth="1"/>
    <col min="777" max="777" width="15.140625" style="63" customWidth="1"/>
    <col min="778" max="778" width="15.85546875" style="63" customWidth="1"/>
    <col min="779" max="779" width="15.5703125" style="63" customWidth="1"/>
    <col min="780" max="780" width="11.28515625" style="63" bestFit="1" customWidth="1"/>
    <col min="781" max="782" width="10.85546875" style="63" bestFit="1" customWidth="1"/>
    <col min="783" max="1020" width="11.42578125" style="63"/>
    <col min="1021" max="1021" width="44.7109375" style="63" customWidth="1"/>
    <col min="1022" max="1024" width="17.140625" style="63" customWidth="1"/>
    <col min="1025" max="1025" width="17.7109375" style="63" customWidth="1"/>
    <col min="1026" max="1026" width="16.140625" style="63" customWidth="1"/>
    <col min="1027" max="1027" width="14.140625" style="63" customWidth="1"/>
    <col min="1028" max="1028" width="14.28515625" style="63" customWidth="1"/>
    <col min="1029" max="1030" width="17.140625" style="63" customWidth="1"/>
    <col min="1031" max="1031" width="16.85546875" style="63" customWidth="1"/>
    <col min="1032" max="1032" width="15.28515625" style="63" bestFit="1" customWidth="1"/>
    <col min="1033" max="1033" width="15.140625" style="63" customWidth="1"/>
    <col min="1034" max="1034" width="15.85546875" style="63" customWidth="1"/>
    <col min="1035" max="1035" width="15.5703125" style="63" customWidth="1"/>
    <col min="1036" max="1036" width="11.28515625" style="63" bestFit="1" customWidth="1"/>
    <col min="1037" max="1038" width="10.85546875" style="63" bestFit="1" customWidth="1"/>
    <col min="1039" max="1276" width="11.42578125" style="63"/>
    <col min="1277" max="1277" width="44.7109375" style="63" customWidth="1"/>
    <col min="1278" max="1280" width="17.140625" style="63" customWidth="1"/>
    <col min="1281" max="1281" width="17.7109375" style="63" customWidth="1"/>
    <col min="1282" max="1282" width="16.140625" style="63" customWidth="1"/>
    <col min="1283" max="1283" width="14.140625" style="63" customWidth="1"/>
    <col min="1284" max="1284" width="14.28515625" style="63" customWidth="1"/>
    <col min="1285" max="1286" width="17.140625" style="63" customWidth="1"/>
    <col min="1287" max="1287" width="16.85546875" style="63" customWidth="1"/>
    <col min="1288" max="1288" width="15.28515625" style="63" bestFit="1" customWidth="1"/>
    <col min="1289" max="1289" width="15.140625" style="63" customWidth="1"/>
    <col min="1290" max="1290" width="15.85546875" style="63" customWidth="1"/>
    <col min="1291" max="1291" width="15.5703125" style="63" customWidth="1"/>
    <col min="1292" max="1292" width="11.28515625" style="63" bestFit="1" customWidth="1"/>
    <col min="1293" max="1294" width="10.85546875" style="63" bestFit="1" customWidth="1"/>
    <col min="1295" max="1532" width="11.42578125" style="63"/>
    <col min="1533" max="1533" width="44.7109375" style="63" customWidth="1"/>
    <col min="1534" max="1536" width="17.140625" style="63" customWidth="1"/>
    <col min="1537" max="1537" width="17.7109375" style="63" customWidth="1"/>
    <col min="1538" max="1538" width="16.140625" style="63" customWidth="1"/>
    <col min="1539" max="1539" width="14.140625" style="63" customWidth="1"/>
    <col min="1540" max="1540" width="14.28515625" style="63" customWidth="1"/>
    <col min="1541" max="1542" width="17.140625" style="63" customWidth="1"/>
    <col min="1543" max="1543" width="16.85546875" style="63" customWidth="1"/>
    <col min="1544" max="1544" width="15.28515625" style="63" bestFit="1" customWidth="1"/>
    <col min="1545" max="1545" width="15.140625" style="63" customWidth="1"/>
    <col min="1546" max="1546" width="15.85546875" style="63" customWidth="1"/>
    <col min="1547" max="1547" width="15.5703125" style="63" customWidth="1"/>
    <col min="1548" max="1548" width="11.28515625" style="63" bestFit="1" customWidth="1"/>
    <col min="1549" max="1550" width="10.85546875" style="63" bestFit="1" customWidth="1"/>
    <col min="1551" max="1788" width="11.42578125" style="63"/>
    <col min="1789" max="1789" width="44.7109375" style="63" customWidth="1"/>
    <col min="1790" max="1792" width="17.140625" style="63" customWidth="1"/>
    <col min="1793" max="1793" width="17.7109375" style="63" customWidth="1"/>
    <col min="1794" max="1794" width="16.140625" style="63" customWidth="1"/>
    <col min="1795" max="1795" width="14.140625" style="63" customWidth="1"/>
    <col min="1796" max="1796" width="14.28515625" style="63" customWidth="1"/>
    <col min="1797" max="1798" width="17.140625" style="63" customWidth="1"/>
    <col min="1799" max="1799" width="16.85546875" style="63" customWidth="1"/>
    <col min="1800" max="1800" width="15.28515625" style="63" bestFit="1" customWidth="1"/>
    <col min="1801" max="1801" width="15.140625" style="63" customWidth="1"/>
    <col min="1802" max="1802" width="15.85546875" style="63" customWidth="1"/>
    <col min="1803" max="1803" width="15.5703125" style="63" customWidth="1"/>
    <col min="1804" max="1804" width="11.28515625" style="63" bestFit="1" customWidth="1"/>
    <col min="1805" max="1806" width="10.85546875" style="63" bestFit="1" customWidth="1"/>
    <col min="1807" max="2044" width="11.42578125" style="63"/>
    <col min="2045" max="2045" width="44.7109375" style="63" customWidth="1"/>
    <col min="2046" max="2048" width="17.140625" style="63" customWidth="1"/>
    <col min="2049" max="2049" width="17.7109375" style="63" customWidth="1"/>
    <col min="2050" max="2050" width="16.140625" style="63" customWidth="1"/>
    <col min="2051" max="2051" width="14.140625" style="63" customWidth="1"/>
    <col min="2052" max="2052" width="14.28515625" style="63" customWidth="1"/>
    <col min="2053" max="2054" width="17.140625" style="63" customWidth="1"/>
    <col min="2055" max="2055" width="16.85546875" style="63" customWidth="1"/>
    <col min="2056" max="2056" width="15.28515625" style="63" bestFit="1" customWidth="1"/>
    <col min="2057" max="2057" width="15.140625" style="63" customWidth="1"/>
    <col min="2058" max="2058" width="15.85546875" style="63" customWidth="1"/>
    <col min="2059" max="2059" width="15.5703125" style="63" customWidth="1"/>
    <col min="2060" max="2060" width="11.28515625" style="63" bestFit="1" customWidth="1"/>
    <col min="2061" max="2062" width="10.85546875" style="63" bestFit="1" customWidth="1"/>
    <col min="2063" max="2300" width="11.42578125" style="63"/>
    <col min="2301" max="2301" width="44.7109375" style="63" customWidth="1"/>
    <col min="2302" max="2304" width="17.140625" style="63" customWidth="1"/>
    <col min="2305" max="2305" width="17.7109375" style="63" customWidth="1"/>
    <col min="2306" max="2306" width="16.140625" style="63" customWidth="1"/>
    <col min="2307" max="2307" width="14.140625" style="63" customWidth="1"/>
    <col min="2308" max="2308" width="14.28515625" style="63" customWidth="1"/>
    <col min="2309" max="2310" width="17.140625" style="63" customWidth="1"/>
    <col min="2311" max="2311" width="16.85546875" style="63" customWidth="1"/>
    <col min="2312" max="2312" width="15.28515625" style="63" bestFit="1" customWidth="1"/>
    <col min="2313" max="2313" width="15.140625" style="63" customWidth="1"/>
    <col min="2314" max="2314" width="15.85546875" style="63" customWidth="1"/>
    <col min="2315" max="2315" width="15.5703125" style="63" customWidth="1"/>
    <col min="2316" max="2316" width="11.28515625" style="63" bestFit="1" customWidth="1"/>
    <col min="2317" max="2318" width="10.85546875" style="63" bestFit="1" customWidth="1"/>
    <col min="2319" max="2556" width="11.42578125" style="63"/>
    <col min="2557" max="2557" width="44.7109375" style="63" customWidth="1"/>
    <col min="2558" max="2560" width="17.140625" style="63" customWidth="1"/>
    <col min="2561" max="2561" width="17.7109375" style="63" customWidth="1"/>
    <col min="2562" max="2562" width="16.140625" style="63" customWidth="1"/>
    <col min="2563" max="2563" width="14.140625" style="63" customWidth="1"/>
    <col min="2564" max="2564" width="14.28515625" style="63" customWidth="1"/>
    <col min="2565" max="2566" width="17.140625" style="63" customWidth="1"/>
    <col min="2567" max="2567" width="16.85546875" style="63" customWidth="1"/>
    <col min="2568" max="2568" width="15.28515625" style="63" bestFit="1" customWidth="1"/>
    <col min="2569" max="2569" width="15.140625" style="63" customWidth="1"/>
    <col min="2570" max="2570" width="15.85546875" style="63" customWidth="1"/>
    <col min="2571" max="2571" width="15.5703125" style="63" customWidth="1"/>
    <col min="2572" max="2572" width="11.28515625" style="63" bestFit="1" customWidth="1"/>
    <col min="2573" max="2574" width="10.85546875" style="63" bestFit="1" customWidth="1"/>
    <col min="2575" max="2812" width="11.42578125" style="63"/>
    <col min="2813" max="2813" width="44.7109375" style="63" customWidth="1"/>
    <col min="2814" max="2816" width="17.140625" style="63" customWidth="1"/>
    <col min="2817" max="2817" width="17.7109375" style="63" customWidth="1"/>
    <col min="2818" max="2818" width="16.140625" style="63" customWidth="1"/>
    <col min="2819" max="2819" width="14.140625" style="63" customWidth="1"/>
    <col min="2820" max="2820" width="14.28515625" style="63" customWidth="1"/>
    <col min="2821" max="2822" width="17.140625" style="63" customWidth="1"/>
    <col min="2823" max="2823" width="16.85546875" style="63" customWidth="1"/>
    <col min="2824" max="2824" width="15.28515625" style="63" bestFit="1" customWidth="1"/>
    <col min="2825" max="2825" width="15.140625" style="63" customWidth="1"/>
    <col min="2826" max="2826" width="15.85546875" style="63" customWidth="1"/>
    <col min="2827" max="2827" width="15.5703125" style="63" customWidth="1"/>
    <col min="2828" max="2828" width="11.28515625" style="63" bestFit="1" customWidth="1"/>
    <col min="2829" max="2830" width="10.85546875" style="63" bestFit="1" customWidth="1"/>
    <col min="2831" max="3068" width="11.42578125" style="63"/>
    <col min="3069" max="3069" width="44.7109375" style="63" customWidth="1"/>
    <col min="3070" max="3072" width="17.140625" style="63" customWidth="1"/>
    <col min="3073" max="3073" width="17.7109375" style="63" customWidth="1"/>
    <col min="3074" max="3074" width="16.140625" style="63" customWidth="1"/>
    <col min="3075" max="3075" width="14.140625" style="63" customWidth="1"/>
    <col min="3076" max="3076" width="14.28515625" style="63" customWidth="1"/>
    <col min="3077" max="3078" width="17.140625" style="63" customWidth="1"/>
    <col min="3079" max="3079" width="16.85546875" style="63" customWidth="1"/>
    <col min="3080" max="3080" width="15.28515625" style="63" bestFit="1" customWidth="1"/>
    <col min="3081" max="3081" width="15.140625" style="63" customWidth="1"/>
    <col min="3082" max="3082" width="15.85546875" style="63" customWidth="1"/>
    <col min="3083" max="3083" width="15.5703125" style="63" customWidth="1"/>
    <col min="3084" max="3084" width="11.28515625" style="63" bestFit="1" customWidth="1"/>
    <col min="3085" max="3086" width="10.85546875" style="63" bestFit="1" customWidth="1"/>
    <col min="3087" max="3324" width="11.42578125" style="63"/>
    <col min="3325" max="3325" width="44.7109375" style="63" customWidth="1"/>
    <col min="3326" max="3328" width="17.140625" style="63" customWidth="1"/>
    <col min="3329" max="3329" width="17.7109375" style="63" customWidth="1"/>
    <col min="3330" max="3330" width="16.140625" style="63" customWidth="1"/>
    <col min="3331" max="3331" width="14.140625" style="63" customWidth="1"/>
    <col min="3332" max="3332" width="14.28515625" style="63" customWidth="1"/>
    <col min="3333" max="3334" width="17.140625" style="63" customWidth="1"/>
    <col min="3335" max="3335" width="16.85546875" style="63" customWidth="1"/>
    <col min="3336" max="3336" width="15.28515625" style="63" bestFit="1" customWidth="1"/>
    <col min="3337" max="3337" width="15.140625" style="63" customWidth="1"/>
    <col min="3338" max="3338" width="15.85546875" style="63" customWidth="1"/>
    <col min="3339" max="3339" width="15.5703125" style="63" customWidth="1"/>
    <col min="3340" max="3340" width="11.28515625" style="63" bestFit="1" customWidth="1"/>
    <col min="3341" max="3342" width="10.85546875" style="63" bestFit="1" customWidth="1"/>
    <col min="3343" max="3580" width="11.42578125" style="63"/>
    <col min="3581" max="3581" width="44.7109375" style="63" customWidth="1"/>
    <col min="3582" max="3584" width="17.140625" style="63" customWidth="1"/>
    <col min="3585" max="3585" width="17.7109375" style="63" customWidth="1"/>
    <col min="3586" max="3586" width="16.140625" style="63" customWidth="1"/>
    <col min="3587" max="3587" width="14.140625" style="63" customWidth="1"/>
    <col min="3588" max="3588" width="14.28515625" style="63" customWidth="1"/>
    <col min="3589" max="3590" width="17.140625" style="63" customWidth="1"/>
    <col min="3591" max="3591" width="16.85546875" style="63" customWidth="1"/>
    <col min="3592" max="3592" width="15.28515625" style="63" bestFit="1" customWidth="1"/>
    <col min="3593" max="3593" width="15.140625" style="63" customWidth="1"/>
    <col min="3594" max="3594" width="15.85546875" style="63" customWidth="1"/>
    <col min="3595" max="3595" width="15.5703125" style="63" customWidth="1"/>
    <col min="3596" max="3596" width="11.28515625" style="63" bestFit="1" customWidth="1"/>
    <col min="3597" max="3598" width="10.85546875" style="63" bestFit="1" customWidth="1"/>
    <col min="3599" max="3836" width="11.42578125" style="63"/>
    <col min="3837" max="3837" width="44.7109375" style="63" customWidth="1"/>
    <col min="3838" max="3840" width="17.140625" style="63" customWidth="1"/>
    <col min="3841" max="3841" width="17.7109375" style="63" customWidth="1"/>
    <col min="3842" max="3842" width="16.140625" style="63" customWidth="1"/>
    <col min="3843" max="3843" width="14.140625" style="63" customWidth="1"/>
    <col min="3844" max="3844" width="14.28515625" style="63" customWidth="1"/>
    <col min="3845" max="3846" width="17.140625" style="63" customWidth="1"/>
    <col min="3847" max="3847" width="16.85546875" style="63" customWidth="1"/>
    <col min="3848" max="3848" width="15.28515625" style="63" bestFit="1" customWidth="1"/>
    <col min="3849" max="3849" width="15.140625" style="63" customWidth="1"/>
    <col min="3850" max="3850" width="15.85546875" style="63" customWidth="1"/>
    <col min="3851" max="3851" width="15.5703125" style="63" customWidth="1"/>
    <col min="3852" max="3852" width="11.28515625" style="63" bestFit="1" customWidth="1"/>
    <col min="3853" max="3854" width="10.85546875" style="63" bestFit="1" customWidth="1"/>
    <col min="3855" max="4092" width="11.42578125" style="63"/>
    <col min="4093" max="4093" width="44.7109375" style="63" customWidth="1"/>
    <col min="4094" max="4096" width="17.140625" style="63" customWidth="1"/>
    <col min="4097" max="4097" width="17.7109375" style="63" customWidth="1"/>
    <col min="4098" max="4098" width="16.140625" style="63" customWidth="1"/>
    <col min="4099" max="4099" width="14.140625" style="63" customWidth="1"/>
    <col min="4100" max="4100" width="14.28515625" style="63" customWidth="1"/>
    <col min="4101" max="4102" width="17.140625" style="63" customWidth="1"/>
    <col min="4103" max="4103" width="16.85546875" style="63" customWidth="1"/>
    <col min="4104" max="4104" width="15.28515625" style="63" bestFit="1" customWidth="1"/>
    <col min="4105" max="4105" width="15.140625" style="63" customWidth="1"/>
    <col min="4106" max="4106" width="15.85546875" style="63" customWidth="1"/>
    <col min="4107" max="4107" width="15.5703125" style="63" customWidth="1"/>
    <col min="4108" max="4108" width="11.28515625" style="63" bestFit="1" customWidth="1"/>
    <col min="4109" max="4110" width="10.85546875" style="63" bestFit="1" customWidth="1"/>
    <col min="4111" max="4348" width="11.42578125" style="63"/>
    <col min="4349" max="4349" width="44.7109375" style="63" customWidth="1"/>
    <col min="4350" max="4352" width="17.140625" style="63" customWidth="1"/>
    <col min="4353" max="4353" width="17.7109375" style="63" customWidth="1"/>
    <col min="4354" max="4354" width="16.140625" style="63" customWidth="1"/>
    <col min="4355" max="4355" width="14.140625" style="63" customWidth="1"/>
    <col min="4356" max="4356" width="14.28515625" style="63" customWidth="1"/>
    <col min="4357" max="4358" width="17.140625" style="63" customWidth="1"/>
    <col min="4359" max="4359" width="16.85546875" style="63" customWidth="1"/>
    <col min="4360" max="4360" width="15.28515625" style="63" bestFit="1" customWidth="1"/>
    <col min="4361" max="4361" width="15.140625" style="63" customWidth="1"/>
    <col min="4362" max="4362" width="15.85546875" style="63" customWidth="1"/>
    <col min="4363" max="4363" width="15.5703125" style="63" customWidth="1"/>
    <col min="4364" max="4364" width="11.28515625" style="63" bestFit="1" customWidth="1"/>
    <col min="4365" max="4366" width="10.85546875" style="63" bestFit="1" customWidth="1"/>
    <col min="4367" max="4604" width="11.42578125" style="63"/>
    <col min="4605" max="4605" width="44.7109375" style="63" customWidth="1"/>
    <col min="4606" max="4608" width="17.140625" style="63" customWidth="1"/>
    <col min="4609" max="4609" width="17.7109375" style="63" customWidth="1"/>
    <col min="4610" max="4610" width="16.140625" style="63" customWidth="1"/>
    <col min="4611" max="4611" width="14.140625" style="63" customWidth="1"/>
    <col min="4612" max="4612" width="14.28515625" style="63" customWidth="1"/>
    <col min="4613" max="4614" width="17.140625" style="63" customWidth="1"/>
    <col min="4615" max="4615" width="16.85546875" style="63" customWidth="1"/>
    <col min="4616" max="4616" width="15.28515625" style="63" bestFit="1" customWidth="1"/>
    <col min="4617" max="4617" width="15.140625" style="63" customWidth="1"/>
    <col min="4618" max="4618" width="15.85546875" style="63" customWidth="1"/>
    <col min="4619" max="4619" width="15.5703125" style="63" customWidth="1"/>
    <col min="4620" max="4620" width="11.28515625" style="63" bestFit="1" customWidth="1"/>
    <col min="4621" max="4622" width="10.85546875" style="63" bestFit="1" customWidth="1"/>
    <col min="4623" max="4860" width="11.42578125" style="63"/>
    <col min="4861" max="4861" width="44.7109375" style="63" customWidth="1"/>
    <col min="4862" max="4864" width="17.140625" style="63" customWidth="1"/>
    <col min="4865" max="4865" width="17.7109375" style="63" customWidth="1"/>
    <col min="4866" max="4866" width="16.140625" style="63" customWidth="1"/>
    <col min="4867" max="4867" width="14.140625" style="63" customWidth="1"/>
    <col min="4868" max="4868" width="14.28515625" style="63" customWidth="1"/>
    <col min="4869" max="4870" width="17.140625" style="63" customWidth="1"/>
    <col min="4871" max="4871" width="16.85546875" style="63" customWidth="1"/>
    <col min="4872" max="4872" width="15.28515625" style="63" bestFit="1" customWidth="1"/>
    <col min="4873" max="4873" width="15.140625" style="63" customWidth="1"/>
    <col min="4874" max="4874" width="15.85546875" style="63" customWidth="1"/>
    <col min="4875" max="4875" width="15.5703125" style="63" customWidth="1"/>
    <col min="4876" max="4876" width="11.28515625" style="63" bestFit="1" customWidth="1"/>
    <col min="4877" max="4878" width="10.85546875" style="63" bestFit="1" customWidth="1"/>
    <col min="4879" max="5116" width="11.42578125" style="63"/>
    <col min="5117" max="5117" width="44.7109375" style="63" customWidth="1"/>
    <col min="5118" max="5120" width="17.140625" style="63" customWidth="1"/>
    <col min="5121" max="5121" width="17.7109375" style="63" customWidth="1"/>
    <col min="5122" max="5122" width="16.140625" style="63" customWidth="1"/>
    <col min="5123" max="5123" width="14.140625" style="63" customWidth="1"/>
    <col min="5124" max="5124" width="14.28515625" style="63" customWidth="1"/>
    <col min="5125" max="5126" width="17.140625" style="63" customWidth="1"/>
    <col min="5127" max="5127" width="16.85546875" style="63" customWidth="1"/>
    <col min="5128" max="5128" width="15.28515625" style="63" bestFit="1" customWidth="1"/>
    <col min="5129" max="5129" width="15.140625" style="63" customWidth="1"/>
    <col min="5130" max="5130" width="15.85546875" style="63" customWidth="1"/>
    <col min="5131" max="5131" width="15.5703125" style="63" customWidth="1"/>
    <col min="5132" max="5132" width="11.28515625" style="63" bestFit="1" customWidth="1"/>
    <col min="5133" max="5134" width="10.85546875" style="63" bestFit="1" customWidth="1"/>
    <col min="5135" max="5372" width="11.42578125" style="63"/>
    <col min="5373" max="5373" width="44.7109375" style="63" customWidth="1"/>
    <col min="5374" max="5376" width="17.140625" style="63" customWidth="1"/>
    <col min="5377" max="5377" width="17.7109375" style="63" customWidth="1"/>
    <col min="5378" max="5378" width="16.140625" style="63" customWidth="1"/>
    <col min="5379" max="5379" width="14.140625" style="63" customWidth="1"/>
    <col min="5380" max="5380" width="14.28515625" style="63" customWidth="1"/>
    <col min="5381" max="5382" width="17.140625" style="63" customWidth="1"/>
    <col min="5383" max="5383" width="16.85546875" style="63" customWidth="1"/>
    <col min="5384" max="5384" width="15.28515625" style="63" bestFit="1" customWidth="1"/>
    <col min="5385" max="5385" width="15.140625" style="63" customWidth="1"/>
    <col min="5386" max="5386" width="15.85546875" style="63" customWidth="1"/>
    <col min="5387" max="5387" width="15.5703125" style="63" customWidth="1"/>
    <col min="5388" max="5388" width="11.28515625" style="63" bestFit="1" customWidth="1"/>
    <col min="5389" max="5390" width="10.85546875" style="63" bestFit="1" customWidth="1"/>
    <col min="5391" max="5628" width="11.42578125" style="63"/>
    <col min="5629" max="5629" width="44.7109375" style="63" customWidth="1"/>
    <col min="5630" max="5632" width="17.140625" style="63" customWidth="1"/>
    <col min="5633" max="5633" width="17.7109375" style="63" customWidth="1"/>
    <col min="5634" max="5634" width="16.140625" style="63" customWidth="1"/>
    <col min="5635" max="5635" width="14.140625" style="63" customWidth="1"/>
    <col min="5636" max="5636" width="14.28515625" style="63" customWidth="1"/>
    <col min="5637" max="5638" width="17.140625" style="63" customWidth="1"/>
    <col min="5639" max="5639" width="16.85546875" style="63" customWidth="1"/>
    <col min="5640" max="5640" width="15.28515625" style="63" bestFit="1" customWidth="1"/>
    <col min="5641" max="5641" width="15.140625" style="63" customWidth="1"/>
    <col min="5642" max="5642" width="15.85546875" style="63" customWidth="1"/>
    <col min="5643" max="5643" width="15.5703125" style="63" customWidth="1"/>
    <col min="5644" max="5644" width="11.28515625" style="63" bestFit="1" customWidth="1"/>
    <col min="5645" max="5646" width="10.85546875" style="63" bestFit="1" customWidth="1"/>
    <col min="5647" max="5884" width="11.42578125" style="63"/>
    <col min="5885" max="5885" width="44.7109375" style="63" customWidth="1"/>
    <col min="5886" max="5888" width="17.140625" style="63" customWidth="1"/>
    <col min="5889" max="5889" width="17.7109375" style="63" customWidth="1"/>
    <col min="5890" max="5890" width="16.140625" style="63" customWidth="1"/>
    <col min="5891" max="5891" width="14.140625" style="63" customWidth="1"/>
    <col min="5892" max="5892" width="14.28515625" style="63" customWidth="1"/>
    <col min="5893" max="5894" width="17.140625" style="63" customWidth="1"/>
    <col min="5895" max="5895" width="16.85546875" style="63" customWidth="1"/>
    <col min="5896" max="5896" width="15.28515625" style="63" bestFit="1" customWidth="1"/>
    <col min="5897" max="5897" width="15.140625" style="63" customWidth="1"/>
    <col min="5898" max="5898" width="15.85546875" style="63" customWidth="1"/>
    <col min="5899" max="5899" width="15.5703125" style="63" customWidth="1"/>
    <col min="5900" max="5900" width="11.28515625" style="63" bestFit="1" customWidth="1"/>
    <col min="5901" max="5902" width="10.85546875" style="63" bestFit="1" customWidth="1"/>
    <col min="5903" max="6140" width="11.42578125" style="63"/>
    <col min="6141" max="6141" width="44.7109375" style="63" customWidth="1"/>
    <col min="6142" max="6144" width="17.140625" style="63" customWidth="1"/>
    <col min="6145" max="6145" width="17.7109375" style="63" customWidth="1"/>
    <col min="6146" max="6146" width="16.140625" style="63" customWidth="1"/>
    <col min="6147" max="6147" width="14.140625" style="63" customWidth="1"/>
    <col min="6148" max="6148" width="14.28515625" style="63" customWidth="1"/>
    <col min="6149" max="6150" width="17.140625" style="63" customWidth="1"/>
    <col min="6151" max="6151" width="16.85546875" style="63" customWidth="1"/>
    <col min="6152" max="6152" width="15.28515625" style="63" bestFit="1" customWidth="1"/>
    <col min="6153" max="6153" width="15.140625" style="63" customWidth="1"/>
    <col min="6154" max="6154" width="15.85546875" style="63" customWidth="1"/>
    <col min="6155" max="6155" width="15.5703125" style="63" customWidth="1"/>
    <col min="6156" max="6156" width="11.28515625" style="63" bestFit="1" customWidth="1"/>
    <col min="6157" max="6158" width="10.85546875" style="63" bestFit="1" customWidth="1"/>
    <col min="6159" max="6396" width="11.42578125" style="63"/>
    <col min="6397" max="6397" width="44.7109375" style="63" customWidth="1"/>
    <col min="6398" max="6400" width="17.140625" style="63" customWidth="1"/>
    <col min="6401" max="6401" width="17.7109375" style="63" customWidth="1"/>
    <col min="6402" max="6402" width="16.140625" style="63" customWidth="1"/>
    <col min="6403" max="6403" width="14.140625" style="63" customWidth="1"/>
    <col min="6404" max="6404" width="14.28515625" style="63" customWidth="1"/>
    <col min="6405" max="6406" width="17.140625" style="63" customWidth="1"/>
    <col min="6407" max="6407" width="16.85546875" style="63" customWidth="1"/>
    <col min="6408" max="6408" width="15.28515625" style="63" bestFit="1" customWidth="1"/>
    <col min="6409" max="6409" width="15.140625" style="63" customWidth="1"/>
    <col min="6410" max="6410" width="15.85546875" style="63" customWidth="1"/>
    <col min="6411" max="6411" width="15.5703125" style="63" customWidth="1"/>
    <col min="6412" max="6412" width="11.28515625" style="63" bestFit="1" customWidth="1"/>
    <col min="6413" max="6414" width="10.85546875" style="63" bestFit="1" customWidth="1"/>
    <col min="6415" max="6652" width="11.42578125" style="63"/>
    <col min="6653" max="6653" width="44.7109375" style="63" customWidth="1"/>
    <col min="6654" max="6656" width="17.140625" style="63" customWidth="1"/>
    <col min="6657" max="6657" width="17.7109375" style="63" customWidth="1"/>
    <col min="6658" max="6658" width="16.140625" style="63" customWidth="1"/>
    <col min="6659" max="6659" width="14.140625" style="63" customWidth="1"/>
    <col min="6660" max="6660" width="14.28515625" style="63" customWidth="1"/>
    <col min="6661" max="6662" width="17.140625" style="63" customWidth="1"/>
    <col min="6663" max="6663" width="16.85546875" style="63" customWidth="1"/>
    <col min="6664" max="6664" width="15.28515625" style="63" bestFit="1" customWidth="1"/>
    <col min="6665" max="6665" width="15.140625" style="63" customWidth="1"/>
    <col min="6666" max="6666" width="15.85546875" style="63" customWidth="1"/>
    <col min="6667" max="6667" width="15.5703125" style="63" customWidth="1"/>
    <col min="6668" max="6668" width="11.28515625" style="63" bestFit="1" customWidth="1"/>
    <col min="6669" max="6670" width="10.85546875" style="63" bestFit="1" customWidth="1"/>
    <col min="6671" max="6908" width="11.42578125" style="63"/>
    <col min="6909" max="6909" width="44.7109375" style="63" customWidth="1"/>
    <col min="6910" max="6912" width="17.140625" style="63" customWidth="1"/>
    <col min="6913" max="6913" width="17.7109375" style="63" customWidth="1"/>
    <col min="6914" max="6914" width="16.140625" style="63" customWidth="1"/>
    <col min="6915" max="6915" width="14.140625" style="63" customWidth="1"/>
    <col min="6916" max="6916" width="14.28515625" style="63" customWidth="1"/>
    <col min="6917" max="6918" width="17.140625" style="63" customWidth="1"/>
    <col min="6919" max="6919" width="16.85546875" style="63" customWidth="1"/>
    <col min="6920" max="6920" width="15.28515625" style="63" bestFit="1" customWidth="1"/>
    <col min="6921" max="6921" width="15.140625" style="63" customWidth="1"/>
    <col min="6922" max="6922" width="15.85546875" style="63" customWidth="1"/>
    <col min="6923" max="6923" width="15.5703125" style="63" customWidth="1"/>
    <col min="6924" max="6924" width="11.28515625" style="63" bestFit="1" customWidth="1"/>
    <col min="6925" max="6926" width="10.85546875" style="63" bestFit="1" customWidth="1"/>
    <col min="6927" max="7164" width="11.42578125" style="63"/>
    <col min="7165" max="7165" width="44.7109375" style="63" customWidth="1"/>
    <col min="7166" max="7168" width="17.140625" style="63" customWidth="1"/>
    <col min="7169" max="7169" width="17.7109375" style="63" customWidth="1"/>
    <col min="7170" max="7170" width="16.140625" style="63" customWidth="1"/>
    <col min="7171" max="7171" width="14.140625" style="63" customWidth="1"/>
    <col min="7172" max="7172" width="14.28515625" style="63" customWidth="1"/>
    <col min="7173" max="7174" width="17.140625" style="63" customWidth="1"/>
    <col min="7175" max="7175" width="16.85546875" style="63" customWidth="1"/>
    <col min="7176" max="7176" width="15.28515625" style="63" bestFit="1" customWidth="1"/>
    <col min="7177" max="7177" width="15.140625" style="63" customWidth="1"/>
    <col min="7178" max="7178" width="15.85546875" style="63" customWidth="1"/>
    <col min="7179" max="7179" width="15.5703125" style="63" customWidth="1"/>
    <col min="7180" max="7180" width="11.28515625" style="63" bestFit="1" customWidth="1"/>
    <col min="7181" max="7182" width="10.85546875" style="63" bestFit="1" customWidth="1"/>
    <col min="7183" max="7420" width="11.42578125" style="63"/>
    <col min="7421" max="7421" width="44.7109375" style="63" customWidth="1"/>
    <col min="7422" max="7424" width="17.140625" style="63" customWidth="1"/>
    <col min="7425" max="7425" width="17.7109375" style="63" customWidth="1"/>
    <col min="7426" max="7426" width="16.140625" style="63" customWidth="1"/>
    <col min="7427" max="7427" width="14.140625" style="63" customWidth="1"/>
    <col min="7428" max="7428" width="14.28515625" style="63" customWidth="1"/>
    <col min="7429" max="7430" width="17.140625" style="63" customWidth="1"/>
    <col min="7431" max="7431" width="16.85546875" style="63" customWidth="1"/>
    <col min="7432" max="7432" width="15.28515625" style="63" bestFit="1" customWidth="1"/>
    <col min="7433" max="7433" width="15.140625" style="63" customWidth="1"/>
    <col min="7434" max="7434" width="15.85546875" style="63" customWidth="1"/>
    <col min="7435" max="7435" width="15.5703125" style="63" customWidth="1"/>
    <col min="7436" max="7436" width="11.28515625" style="63" bestFit="1" customWidth="1"/>
    <col min="7437" max="7438" width="10.85546875" style="63" bestFit="1" customWidth="1"/>
    <col min="7439" max="7676" width="11.42578125" style="63"/>
    <col min="7677" max="7677" width="44.7109375" style="63" customWidth="1"/>
    <col min="7678" max="7680" width="17.140625" style="63" customWidth="1"/>
    <col min="7681" max="7681" width="17.7109375" style="63" customWidth="1"/>
    <col min="7682" max="7682" width="16.140625" style="63" customWidth="1"/>
    <col min="7683" max="7683" width="14.140625" style="63" customWidth="1"/>
    <col min="7684" max="7684" width="14.28515625" style="63" customWidth="1"/>
    <col min="7685" max="7686" width="17.140625" style="63" customWidth="1"/>
    <col min="7687" max="7687" width="16.85546875" style="63" customWidth="1"/>
    <col min="7688" max="7688" width="15.28515625" style="63" bestFit="1" customWidth="1"/>
    <col min="7689" max="7689" width="15.140625" style="63" customWidth="1"/>
    <col min="7690" max="7690" width="15.85546875" style="63" customWidth="1"/>
    <col min="7691" max="7691" width="15.5703125" style="63" customWidth="1"/>
    <col min="7692" max="7692" width="11.28515625" style="63" bestFit="1" customWidth="1"/>
    <col min="7693" max="7694" width="10.85546875" style="63" bestFit="1" customWidth="1"/>
    <col min="7695" max="7932" width="11.42578125" style="63"/>
    <col min="7933" max="7933" width="44.7109375" style="63" customWidth="1"/>
    <col min="7934" max="7936" width="17.140625" style="63" customWidth="1"/>
    <col min="7937" max="7937" width="17.7109375" style="63" customWidth="1"/>
    <col min="7938" max="7938" width="16.140625" style="63" customWidth="1"/>
    <col min="7939" max="7939" width="14.140625" style="63" customWidth="1"/>
    <col min="7940" max="7940" width="14.28515625" style="63" customWidth="1"/>
    <col min="7941" max="7942" width="17.140625" style="63" customWidth="1"/>
    <col min="7943" max="7943" width="16.85546875" style="63" customWidth="1"/>
    <col min="7944" max="7944" width="15.28515625" style="63" bestFit="1" customWidth="1"/>
    <col min="7945" max="7945" width="15.140625" style="63" customWidth="1"/>
    <col min="7946" max="7946" width="15.85546875" style="63" customWidth="1"/>
    <col min="7947" max="7947" width="15.5703125" style="63" customWidth="1"/>
    <col min="7948" max="7948" width="11.28515625" style="63" bestFit="1" customWidth="1"/>
    <col min="7949" max="7950" width="10.85546875" style="63" bestFit="1" customWidth="1"/>
    <col min="7951" max="8188" width="11.42578125" style="63"/>
    <col min="8189" max="8189" width="44.7109375" style="63" customWidth="1"/>
    <col min="8190" max="8192" width="17.140625" style="63" customWidth="1"/>
    <col min="8193" max="8193" width="17.7109375" style="63" customWidth="1"/>
    <col min="8194" max="8194" width="16.140625" style="63" customWidth="1"/>
    <col min="8195" max="8195" width="14.140625" style="63" customWidth="1"/>
    <col min="8196" max="8196" width="14.28515625" style="63" customWidth="1"/>
    <col min="8197" max="8198" width="17.140625" style="63" customWidth="1"/>
    <col min="8199" max="8199" width="16.85546875" style="63" customWidth="1"/>
    <col min="8200" max="8200" width="15.28515625" style="63" bestFit="1" customWidth="1"/>
    <col min="8201" max="8201" width="15.140625" style="63" customWidth="1"/>
    <col min="8202" max="8202" width="15.85546875" style="63" customWidth="1"/>
    <col min="8203" max="8203" width="15.5703125" style="63" customWidth="1"/>
    <col min="8204" max="8204" width="11.28515625" style="63" bestFit="1" customWidth="1"/>
    <col min="8205" max="8206" width="10.85546875" style="63" bestFit="1" customWidth="1"/>
    <col min="8207" max="8444" width="11.42578125" style="63"/>
    <col min="8445" max="8445" width="44.7109375" style="63" customWidth="1"/>
    <col min="8446" max="8448" width="17.140625" style="63" customWidth="1"/>
    <col min="8449" max="8449" width="17.7109375" style="63" customWidth="1"/>
    <col min="8450" max="8450" width="16.140625" style="63" customWidth="1"/>
    <col min="8451" max="8451" width="14.140625" style="63" customWidth="1"/>
    <col min="8452" max="8452" width="14.28515625" style="63" customWidth="1"/>
    <col min="8453" max="8454" width="17.140625" style="63" customWidth="1"/>
    <col min="8455" max="8455" width="16.85546875" style="63" customWidth="1"/>
    <col min="8456" max="8456" width="15.28515625" style="63" bestFit="1" customWidth="1"/>
    <col min="8457" max="8457" width="15.140625" style="63" customWidth="1"/>
    <col min="8458" max="8458" width="15.85546875" style="63" customWidth="1"/>
    <col min="8459" max="8459" width="15.5703125" style="63" customWidth="1"/>
    <col min="8460" max="8460" width="11.28515625" style="63" bestFit="1" customWidth="1"/>
    <col min="8461" max="8462" width="10.85546875" style="63" bestFit="1" customWidth="1"/>
    <col min="8463" max="8700" width="11.42578125" style="63"/>
    <col min="8701" max="8701" width="44.7109375" style="63" customWidth="1"/>
    <col min="8702" max="8704" width="17.140625" style="63" customWidth="1"/>
    <col min="8705" max="8705" width="17.7109375" style="63" customWidth="1"/>
    <col min="8706" max="8706" width="16.140625" style="63" customWidth="1"/>
    <col min="8707" max="8707" width="14.140625" style="63" customWidth="1"/>
    <col min="8708" max="8708" width="14.28515625" style="63" customWidth="1"/>
    <col min="8709" max="8710" width="17.140625" style="63" customWidth="1"/>
    <col min="8711" max="8711" width="16.85546875" style="63" customWidth="1"/>
    <col min="8712" max="8712" width="15.28515625" style="63" bestFit="1" customWidth="1"/>
    <col min="8713" max="8713" width="15.140625" style="63" customWidth="1"/>
    <col min="8714" max="8714" width="15.85546875" style="63" customWidth="1"/>
    <col min="8715" max="8715" width="15.5703125" style="63" customWidth="1"/>
    <col min="8716" max="8716" width="11.28515625" style="63" bestFit="1" customWidth="1"/>
    <col min="8717" max="8718" width="10.85546875" style="63" bestFit="1" customWidth="1"/>
    <col min="8719" max="8956" width="11.42578125" style="63"/>
    <col min="8957" max="8957" width="44.7109375" style="63" customWidth="1"/>
    <col min="8958" max="8960" width="17.140625" style="63" customWidth="1"/>
    <col min="8961" max="8961" width="17.7109375" style="63" customWidth="1"/>
    <col min="8962" max="8962" width="16.140625" style="63" customWidth="1"/>
    <col min="8963" max="8963" width="14.140625" style="63" customWidth="1"/>
    <col min="8964" max="8964" width="14.28515625" style="63" customWidth="1"/>
    <col min="8965" max="8966" width="17.140625" style="63" customWidth="1"/>
    <col min="8967" max="8967" width="16.85546875" style="63" customWidth="1"/>
    <col min="8968" max="8968" width="15.28515625" style="63" bestFit="1" customWidth="1"/>
    <col min="8969" max="8969" width="15.140625" style="63" customWidth="1"/>
    <col min="8970" max="8970" width="15.85546875" style="63" customWidth="1"/>
    <col min="8971" max="8971" width="15.5703125" style="63" customWidth="1"/>
    <col min="8972" max="8972" width="11.28515625" style="63" bestFit="1" customWidth="1"/>
    <col min="8973" max="8974" width="10.85546875" style="63" bestFit="1" customWidth="1"/>
    <col min="8975" max="9212" width="11.42578125" style="63"/>
    <col min="9213" max="9213" width="44.7109375" style="63" customWidth="1"/>
    <col min="9214" max="9216" width="17.140625" style="63" customWidth="1"/>
    <col min="9217" max="9217" width="17.7109375" style="63" customWidth="1"/>
    <col min="9218" max="9218" width="16.140625" style="63" customWidth="1"/>
    <col min="9219" max="9219" width="14.140625" style="63" customWidth="1"/>
    <col min="9220" max="9220" width="14.28515625" style="63" customWidth="1"/>
    <col min="9221" max="9222" width="17.140625" style="63" customWidth="1"/>
    <col min="9223" max="9223" width="16.85546875" style="63" customWidth="1"/>
    <col min="9224" max="9224" width="15.28515625" style="63" bestFit="1" customWidth="1"/>
    <col min="9225" max="9225" width="15.140625" style="63" customWidth="1"/>
    <col min="9226" max="9226" width="15.85546875" style="63" customWidth="1"/>
    <col min="9227" max="9227" width="15.5703125" style="63" customWidth="1"/>
    <col min="9228" max="9228" width="11.28515625" style="63" bestFit="1" customWidth="1"/>
    <col min="9229" max="9230" width="10.85546875" style="63" bestFit="1" customWidth="1"/>
    <col min="9231" max="9468" width="11.42578125" style="63"/>
    <col min="9469" max="9469" width="44.7109375" style="63" customWidth="1"/>
    <col min="9470" max="9472" width="17.140625" style="63" customWidth="1"/>
    <col min="9473" max="9473" width="17.7109375" style="63" customWidth="1"/>
    <col min="9474" max="9474" width="16.140625" style="63" customWidth="1"/>
    <col min="9475" max="9475" width="14.140625" style="63" customWidth="1"/>
    <col min="9476" max="9476" width="14.28515625" style="63" customWidth="1"/>
    <col min="9477" max="9478" width="17.140625" style="63" customWidth="1"/>
    <col min="9479" max="9479" width="16.85546875" style="63" customWidth="1"/>
    <col min="9480" max="9480" width="15.28515625" style="63" bestFit="1" customWidth="1"/>
    <col min="9481" max="9481" width="15.140625" style="63" customWidth="1"/>
    <col min="9482" max="9482" width="15.85546875" style="63" customWidth="1"/>
    <col min="9483" max="9483" width="15.5703125" style="63" customWidth="1"/>
    <col min="9484" max="9484" width="11.28515625" style="63" bestFit="1" customWidth="1"/>
    <col min="9485" max="9486" width="10.85546875" style="63" bestFit="1" customWidth="1"/>
    <col min="9487" max="9724" width="11.42578125" style="63"/>
    <col min="9725" max="9725" width="44.7109375" style="63" customWidth="1"/>
    <col min="9726" max="9728" width="17.140625" style="63" customWidth="1"/>
    <col min="9729" max="9729" width="17.7109375" style="63" customWidth="1"/>
    <col min="9730" max="9730" width="16.140625" style="63" customWidth="1"/>
    <col min="9731" max="9731" width="14.140625" style="63" customWidth="1"/>
    <col min="9732" max="9732" width="14.28515625" style="63" customWidth="1"/>
    <col min="9733" max="9734" width="17.140625" style="63" customWidth="1"/>
    <col min="9735" max="9735" width="16.85546875" style="63" customWidth="1"/>
    <col min="9736" max="9736" width="15.28515625" style="63" bestFit="1" customWidth="1"/>
    <col min="9737" max="9737" width="15.140625" style="63" customWidth="1"/>
    <col min="9738" max="9738" width="15.85546875" style="63" customWidth="1"/>
    <col min="9739" max="9739" width="15.5703125" style="63" customWidth="1"/>
    <col min="9740" max="9740" width="11.28515625" style="63" bestFit="1" customWidth="1"/>
    <col min="9741" max="9742" width="10.85546875" style="63" bestFit="1" customWidth="1"/>
    <col min="9743" max="9980" width="11.42578125" style="63"/>
    <col min="9981" max="9981" width="44.7109375" style="63" customWidth="1"/>
    <col min="9982" max="9984" width="17.140625" style="63" customWidth="1"/>
    <col min="9985" max="9985" width="17.7109375" style="63" customWidth="1"/>
    <col min="9986" max="9986" width="16.140625" style="63" customWidth="1"/>
    <col min="9987" max="9987" width="14.140625" style="63" customWidth="1"/>
    <col min="9988" max="9988" width="14.28515625" style="63" customWidth="1"/>
    <col min="9989" max="9990" width="17.140625" style="63" customWidth="1"/>
    <col min="9991" max="9991" width="16.85546875" style="63" customWidth="1"/>
    <col min="9992" max="9992" width="15.28515625" style="63" bestFit="1" customWidth="1"/>
    <col min="9993" max="9993" width="15.140625" style="63" customWidth="1"/>
    <col min="9994" max="9994" width="15.85546875" style="63" customWidth="1"/>
    <col min="9995" max="9995" width="15.5703125" style="63" customWidth="1"/>
    <col min="9996" max="9996" width="11.28515625" style="63" bestFit="1" customWidth="1"/>
    <col min="9997" max="9998" width="10.85546875" style="63" bestFit="1" customWidth="1"/>
    <col min="9999" max="10236" width="11.42578125" style="63"/>
    <col min="10237" max="10237" width="44.7109375" style="63" customWidth="1"/>
    <col min="10238" max="10240" width="17.140625" style="63" customWidth="1"/>
    <col min="10241" max="10241" width="17.7109375" style="63" customWidth="1"/>
    <col min="10242" max="10242" width="16.140625" style="63" customWidth="1"/>
    <col min="10243" max="10243" width="14.140625" style="63" customWidth="1"/>
    <col min="10244" max="10244" width="14.28515625" style="63" customWidth="1"/>
    <col min="10245" max="10246" width="17.140625" style="63" customWidth="1"/>
    <col min="10247" max="10247" width="16.85546875" style="63" customWidth="1"/>
    <col min="10248" max="10248" width="15.28515625" style="63" bestFit="1" customWidth="1"/>
    <col min="10249" max="10249" width="15.140625" style="63" customWidth="1"/>
    <col min="10250" max="10250" width="15.85546875" style="63" customWidth="1"/>
    <col min="10251" max="10251" width="15.5703125" style="63" customWidth="1"/>
    <col min="10252" max="10252" width="11.28515625" style="63" bestFit="1" customWidth="1"/>
    <col min="10253" max="10254" width="10.85546875" style="63" bestFit="1" customWidth="1"/>
    <col min="10255" max="10492" width="11.42578125" style="63"/>
    <col min="10493" max="10493" width="44.7109375" style="63" customWidth="1"/>
    <col min="10494" max="10496" width="17.140625" style="63" customWidth="1"/>
    <col min="10497" max="10497" width="17.7109375" style="63" customWidth="1"/>
    <col min="10498" max="10498" width="16.140625" style="63" customWidth="1"/>
    <col min="10499" max="10499" width="14.140625" style="63" customWidth="1"/>
    <col min="10500" max="10500" width="14.28515625" style="63" customWidth="1"/>
    <col min="10501" max="10502" width="17.140625" style="63" customWidth="1"/>
    <col min="10503" max="10503" width="16.85546875" style="63" customWidth="1"/>
    <col min="10504" max="10504" width="15.28515625" style="63" bestFit="1" customWidth="1"/>
    <col min="10505" max="10505" width="15.140625" style="63" customWidth="1"/>
    <col min="10506" max="10506" width="15.85546875" style="63" customWidth="1"/>
    <col min="10507" max="10507" width="15.5703125" style="63" customWidth="1"/>
    <col min="10508" max="10508" width="11.28515625" style="63" bestFit="1" customWidth="1"/>
    <col min="10509" max="10510" width="10.85546875" style="63" bestFit="1" customWidth="1"/>
    <col min="10511" max="10748" width="11.42578125" style="63"/>
    <col min="10749" max="10749" width="44.7109375" style="63" customWidth="1"/>
    <col min="10750" max="10752" width="17.140625" style="63" customWidth="1"/>
    <col min="10753" max="10753" width="17.7109375" style="63" customWidth="1"/>
    <col min="10754" max="10754" width="16.140625" style="63" customWidth="1"/>
    <col min="10755" max="10755" width="14.140625" style="63" customWidth="1"/>
    <col min="10756" max="10756" width="14.28515625" style="63" customWidth="1"/>
    <col min="10757" max="10758" width="17.140625" style="63" customWidth="1"/>
    <col min="10759" max="10759" width="16.85546875" style="63" customWidth="1"/>
    <col min="10760" max="10760" width="15.28515625" style="63" bestFit="1" customWidth="1"/>
    <col min="10761" max="10761" width="15.140625" style="63" customWidth="1"/>
    <col min="10762" max="10762" width="15.85546875" style="63" customWidth="1"/>
    <col min="10763" max="10763" width="15.5703125" style="63" customWidth="1"/>
    <col min="10764" max="10764" width="11.28515625" style="63" bestFit="1" customWidth="1"/>
    <col min="10765" max="10766" width="10.85546875" style="63" bestFit="1" customWidth="1"/>
    <col min="10767" max="11004" width="11.42578125" style="63"/>
    <col min="11005" max="11005" width="44.7109375" style="63" customWidth="1"/>
    <col min="11006" max="11008" width="17.140625" style="63" customWidth="1"/>
    <col min="11009" max="11009" width="17.7109375" style="63" customWidth="1"/>
    <col min="11010" max="11010" width="16.140625" style="63" customWidth="1"/>
    <col min="11011" max="11011" width="14.140625" style="63" customWidth="1"/>
    <col min="11012" max="11012" width="14.28515625" style="63" customWidth="1"/>
    <col min="11013" max="11014" width="17.140625" style="63" customWidth="1"/>
    <col min="11015" max="11015" width="16.85546875" style="63" customWidth="1"/>
    <col min="11016" max="11016" width="15.28515625" style="63" bestFit="1" customWidth="1"/>
    <col min="11017" max="11017" width="15.140625" style="63" customWidth="1"/>
    <col min="11018" max="11018" width="15.85546875" style="63" customWidth="1"/>
    <col min="11019" max="11019" width="15.5703125" style="63" customWidth="1"/>
    <col min="11020" max="11020" width="11.28515625" style="63" bestFit="1" customWidth="1"/>
    <col min="11021" max="11022" width="10.85546875" style="63" bestFit="1" customWidth="1"/>
    <col min="11023" max="11260" width="11.42578125" style="63"/>
    <col min="11261" max="11261" width="44.7109375" style="63" customWidth="1"/>
    <col min="11262" max="11264" width="17.140625" style="63" customWidth="1"/>
    <col min="11265" max="11265" width="17.7109375" style="63" customWidth="1"/>
    <col min="11266" max="11266" width="16.140625" style="63" customWidth="1"/>
    <col min="11267" max="11267" width="14.140625" style="63" customWidth="1"/>
    <col min="11268" max="11268" width="14.28515625" style="63" customWidth="1"/>
    <col min="11269" max="11270" width="17.140625" style="63" customWidth="1"/>
    <col min="11271" max="11271" width="16.85546875" style="63" customWidth="1"/>
    <col min="11272" max="11272" width="15.28515625" style="63" bestFit="1" customWidth="1"/>
    <col min="11273" max="11273" width="15.140625" style="63" customWidth="1"/>
    <col min="11274" max="11274" width="15.85546875" style="63" customWidth="1"/>
    <col min="11275" max="11275" width="15.5703125" style="63" customWidth="1"/>
    <col min="11276" max="11276" width="11.28515625" style="63" bestFit="1" customWidth="1"/>
    <col min="11277" max="11278" width="10.85546875" style="63" bestFit="1" customWidth="1"/>
    <col min="11279" max="11516" width="11.42578125" style="63"/>
    <col min="11517" max="11517" width="44.7109375" style="63" customWidth="1"/>
    <col min="11518" max="11520" width="17.140625" style="63" customWidth="1"/>
    <col min="11521" max="11521" width="17.7109375" style="63" customWidth="1"/>
    <col min="11522" max="11522" width="16.140625" style="63" customWidth="1"/>
    <col min="11523" max="11523" width="14.140625" style="63" customWidth="1"/>
    <col min="11524" max="11524" width="14.28515625" style="63" customWidth="1"/>
    <col min="11525" max="11526" width="17.140625" style="63" customWidth="1"/>
    <col min="11527" max="11527" width="16.85546875" style="63" customWidth="1"/>
    <col min="11528" max="11528" width="15.28515625" style="63" bestFit="1" customWidth="1"/>
    <col min="11529" max="11529" width="15.140625" style="63" customWidth="1"/>
    <col min="11530" max="11530" width="15.85546875" style="63" customWidth="1"/>
    <col min="11531" max="11531" width="15.5703125" style="63" customWidth="1"/>
    <col min="11532" max="11532" width="11.28515625" style="63" bestFit="1" customWidth="1"/>
    <col min="11533" max="11534" width="10.85546875" style="63" bestFit="1" customWidth="1"/>
    <col min="11535" max="11772" width="11.42578125" style="63"/>
    <col min="11773" max="11773" width="44.7109375" style="63" customWidth="1"/>
    <col min="11774" max="11776" width="17.140625" style="63" customWidth="1"/>
    <col min="11777" max="11777" width="17.7109375" style="63" customWidth="1"/>
    <col min="11778" max="11778" width="16.140625" style="63" customWidth="1"/>
    <col min="11779" max="11779" width="14.140625" style="63" customWidth="1"/>
    <col min="11780" max="11780" width="14.28515625" style="63" customWidth="1"/>
    <col min="11781" max="11782" width="17.140625" style="63" customWidth="1"/>
    <col min="11783" max="11783" width="16.85546875" style="63" customWidth="1"/>
    <col min="11784" max="11784" width="15.28515625" style="63" bestFit="1" customWidth="1"/>
    <col min="11785" max="11785" width="15.140625" style="63" customWidth="1"/>
    <col min="11786" max="11786" width="15.85546875" style="63" customWidth="1"/>
    <col min="11787" max="11787" width="15.5703125" style="63" customWidth="1"/>
    <col min="11788" max="11788" width="11.28515625" style="63" bestFit="1" customWidth="1"/>
    <col min="11789" max="11790" width="10.85546875" style="63" bestFit="1" customWidth="1"/>
    <col min="11791" max="12028" width="11.42578125" style="63"/>
    <col min="12029" max="12029" width="44.7109375" style="63" customWidth="1"/>
    <col min="12030" max="12032" width="17.140625" style="63" customWidth="1"/>
    <col min="12033" max="12033" width="17.7109375" style="63" customWidth="1"/>
    <col min="12034" max="12034" width="16.140625" style="63" customWidth="1"/>
    <col min="12035" max="12035" width="14.140625" style="63" customWidth="1"/>
    <col min="12036" max="12036" width="14.28515625" style="63" customWidth="1"/>
    <col min="12037" max="12038" width="17.140625" style="63" customWidth="1"/>
    <col min="12039" max="12039" width="16.85546875" style="63" customWidth="1"/>
    <col min="12040" max="12040" width="15.28515625" style="63" bestFit="1" customWidth="1"/>
    <col min="12041" max="12041" width="15.140625" style="63" customWidth="1"/>
    <col min="12042" max="12042" width="15.85546875" style="63" customWidth="1"/>
    <col min="12043" max="12043" width="15.5703125" style="63" customWidth="1"/>
    <col min="12044" max="12044" width="11.28515625" style="63" bestFit="1" customWidth="1"/>
    <col min="12045" max="12046" width="10.85546875" style="63" bestFit="1" customWidth="1"/>
    <col min="12047" max="12284" width="11.42578125" style="63"/>
    <col min="12285" max="12285" width="44.7109375" style="63" customWidth="1"/>
    <col min="12286" max="12288" width="17.140625" style="63" customWidth="1"/>
    <col min="12289" max="12289" width="17.7109375" style="63" customWidth="1"/>
    <col min="12290" max="12290" width="16.140625" style="63" customWidth="1"/>
    <col min="12291" max="12291" width="14.140625" style="63" customWidth="1"/>
    <col min="12292" max="12292" width="14.28515625" style="63" customWidth="1"/>
    <col min="12293" max="12294" width="17.140625" style="63" customWidth="1"/>
    <col min="12295" max="12295" width="16.85546875" style="63" customWidth="1"/>
    <col min="12296" max="12296" width="15.28515625" style="63" bestFit="1" customWidth="1"/>
    <col min="12297" max="12297" width="15.140625" style="63" customWidth="1"/>
    <col min="12298" max="12298" width="15.85546875" style="63" customWidth="1"/>
    <col min="12299" max="12299" width="15.5703125" style="63" customWidth="1"/>
    <col min="12300" max="12300" width="11.28515625" style="63" bestFit="1" customWidth="1"/>
    <col min="12301" max="12302" width="10.85546875" style="63" bestFit="1" customWidth="1"/>
    <col min="12303" max="12540" width="11.42578125" style="63"/>
    <col min="12541" max="12541" width="44.7109375" style="63" customWidth="1"/>
    <col min="12542" max="12544" width="17.140625" style="63" customWidth="1"/>
    <col min="12545" max="12545" width="17.7109375" style="63" customWidth="1"/>
    <col min="12546" max="12546" width="16.140625" style="63" customWidth="1"/>
    <col min="12547" max="12547" width="14.140625" style="63" customWidth="1"/>
    <col min="12548" max="12548" width="14.28515625" style="63" customWidth="1"/>
    <col min="12549" max="12550" width="17.140625" style="63" customWidth="1"/>
    <col min="12551" max="12551" width="16.85546875" style="63" customWidth="1"/>
    <col min="12552" max="12552" width="15.28515625" style="63" bestFit="1" customWidth="1"/>
    <col min="12553" max="12553" width="15.140625" style="63" customWidth="1"/>
    <col min="12554" max="12554" width="15.85546875" style="63" customWidth="1"/>
    <col min="12555" max="12555" width="15.5703125" style="63" customWidth="1"/>
    <col min="12556" max="12556" width="11.28515625" style="63" bestFit="1" customWidth="1"/>
    <col min="12557" max="12558" width="10.85546875" style="63" bestFit="1" customWidth="1"/>
    <col min="12559" max="12796" width="11.42578125" style="63"/>
    <col min="12797" max="12797" width="44.7109375" style="63" customWidth="1"/>
    <col min="12798" max="12800" width="17.140625" style="63" customWidth="1"/>
    <col min="12801" max="12801" width="17.7109375" style="63" customWidth="1"/>
    <col min="12802" max="12802" width="16.140625" style="63" customWidth="1"/>
    <col min="12803" max="12803" width="14.140625" style="63" customWidth="1"/>
    <col min="12804" max="12804" width="14.28515625" style="63" customWidth="1"/>
    <col min="12805" max="12806" width="17.140625" style="63" customWidth="1"/>
    <col min="12807" max="12807" width="16.85546875" style="63" customWidth="1"/>
    <col min="12808" max="12808" width="15.28515625" style="63" bestFit="1" customWidth="1"/>
    <col min="12809" max="12809" width="15.140625" style="63" customWidth="1"/>
    <col min="12810" max="12810" width="15.85546875" style="63" customWidth="1"/>
    <col min="12811" max="12811" width="15.5703125" style="63" customWidth="1"/>
    <col min="12812" max="12812" width="11.28515625" style="63" bestFit="1" customWidth="1"/>
    <col min="12813" max="12814" width="10.85546875" style="63" bestFit="1" customWidth="1"/>
    <col min="12815" max="13052" width="11.42578125" style="63"/>
    <col min="13053" max="13053" width="44.7109375" style="63" customWidth="1"/>
    <col min="13054" max="13056" width="17.140625" style="63" customWidth="1"/>
    <col min="13057" max="13057" width="17.7109375" style="63" customWidth="1"/>
    <col min="13058" max="13058" width="16.140625" style="63" customWidth="1"/>
    <col min="13059" max="13059" width="14.140625" style="63" customWidth="1"/>
    <col min="13060" max="13060" width="14.28515625" style="63" customWidth="1"/>
    <col min="13061" max="13062" width="17.140625" style="63" customWidth="1"/>
    <col min="13063" max="13063" width="16.85546875" style="63" customWidth="1"/>
    <col min="13064" max="13064" width="15.28515625" style="63" bestFit="1" customWidth="1"/>
    <col min="13065" max="13065" width="15.140625" style="63" customWidth="1"/>
    <col min="13066" max="13066" width="15.85546875" style="63" customWidth="1"/>
    <col min="13067" max="13067" width="15.5703125" style="63" customWidth="1"/>
    <col min="13068" max="13068" width="11.28515625" style="63" bestFit="1" customWidth="1"/>
    <col min="13069" max="13070" width="10.85546875" style="63" bestFit="1" customWidth="1"/>
    <col min="13071" max="13308" width="11.42578125" style="63"/>
    <col min="13309" max="13309" width="44.7109375" style="63" customWidth="1"/>
    <col min="13310" max="13312" width="17.140625" style="63" customWidth="1"/>
    <col min="13313" max="13313" width="17.7109375" style="63" customWidth="1"/>
    <col min="13314" max="13314" width="16.140625" style="63" customWidth="1"/>
    <col min="13315" max="13315" width="14.140625" style="63" customWidth="1"/>
    <col min="13316" max="13316" width="14.28515625" style="63" customWidth="1"/>
    <col min="13317" max="13318" width="17.140625" style="63" customWidth="1"/>
    <col min="13319" max="13319" width="16.85546875" style="63" customWidth="1"/>
    <col min="13320" max="13320" width="15.28515625" style="63" bestFit="1" customWidth="1"/>
    <col min="13321" max="13321" width="15.140625" style="63" customWidth="1"/>
    <col min="13322" max="13322" width="15.85546875" style="63" customWidth="1"/>
    <col min="13323" max="13323" width="15.5703125" style="63" customWidth="1"/>
    <col min="13324" max="13324" width="11.28515625" style="63" bestFit="1" customWidth="1"/>
    <col min="13325" max="13326" width="10.85546875" style="63" bestFit="1" customWidth="1"/>
    <col min="13327" max="13564" width="11.42578125" style="63"/>
    <col min="13565" max="13565" width="44.7109375" style="63" customWidth="1"/>
    <col min="13566" max="13568" width="17.140625" style="63" customWidth="1"/>
    <col min="13569" max="13569" width="17.7109375" style="63" customWidth="1"/>
    <col min="13570" max="13570" width="16.140625" style="63" customWidth="1"/>
    <col min="13571" max="13571" width="14.140625" style="63" customWidth="1"/>
    <col min="13572" max="13572" width="14.28515625" style="63" customWidth="1"/>
    <col min="13573" max="13574" width="17.140625" style="63" customWidth="1"/>
    <col min="13575" max="13575" width="16.85546875" style="63" customWidth="1"/>
    <col min="13576" max="13576" width="15.28515625" style="63" bestFit="1" customWidth="1"/>
    <col min="13577" max="13577" width="15.140625" style="63" customWidth="1"/>
    <col min="13578" max="13578" width="15.85546875" style="63" customWidth="1"/>
    <col min="13579" max="13579" width="15.5703125" style="63" customWidth="1"/>
    <col min="13580" max="13580" width="11.28515625" style="63" bestFit="1" customWidth="1"/>
    <col min="13581" max="13582" width="10.85546875" style="63" bestFit="1" customWidth="1"/>
    <col min="13583" max="13820" width="11.42578125" style="63"/>
    <col min="13821" max="13821" width="44.7109375" style="63" customWidth="1"/>
    <col min="13822" max="13824" width="17.140625" style="63" customWidth="1"/>
    <col min="13825" max="13825" width="17.7109375" style="63" customWidth="1"/>
    <col min="13826" max="13826" width="16.140625" style="63" customWidth="1"/>
    <col min="13827" max="13827" width="14.140625" style="63" customWidth="1"/>
    <col min="13828" max="13828" width="14.28515625" style="63" customWidth="1"/>
    <col min="13829" max="13830" width="17.140625" style="63" customWidth="1"/>
    <col min="13831" max="13831" width="16.85546875" style="63" customWidth="1"/>
    <col min="13832" max="13832" width="15.28515625" style="63" bestFit="1" customWidth="1"/>
    <col min="13833" max="13833" width="15.140625" style="63" customWidth="1"/>
    <col min="13834" max="13834" width="15.85546875" style="63" customWidth="1"/>
    <col min="13835" max="13835" width="15.5703125" style="63" customWidth="1"/>
    <col min="13836" max="13836" width="11.28515625" style="63" bestFit="1" customWidth="1"/>
    <col min="13837" max="13838" width="10.85546875" style="63" bestFit="1" customWidth="1"/>
    <col min="13839" max="14076" width="11.42578125" style="63"/>
    <col min="14077" max="14077" width="44.7109375" style="63" customWidth="1"/>
    <col min="14078" max="14080" width="17.140625" style="63" customWidth="1"/>
    <col min="14081" max="14081" width="17.7109375" style="63" customWidth="1"/>
    <col min="14082" max="14082" width="16.140625" style="63" customWidth="1"/>
    <col min="14083" max="14083" width="14.140625" style="63" customWidth="1"/>
    <col min="14084" max="14084" width="14.28515625" style="63" customWidth="1"/>
    <col min="14085" max="14086" width="17.140625" style="63" customWidth="1"/>
    <col min="14087" max="14087" width="16.85546875" style="63" customWidth="1"/>
    <col min="14088" max="14088" width="15.28515625" style="63" bestFit="1" customWidth="1"/>
    <col min="14089" max="14089" width="15.140625" style="63" customWidth="1"/>
    <col min="14090" max="14090" width="15.85546875" style="63" customWidth="1"/>
    <col min="14091" max="14091" width="15.5703125" style="63" customWidth="1"/>
    <col min="14092" max="14092" width="11.28515625" style="63" bestFit="1" customWidth="1"/>
    <col min="14093" max="14094" width="10.85546875" style="63" bestFit="1" customWidth="1"/>
    <col min="14095" max="14332" width="11.42578125" style="63"/>
    <col min="14333" max="14333" width="44.7109375" style="63" customWidth="1"/>
    <col min="14334" max="14336" width="17.140625" style="63" customWidth="1"/>
    <col min="14337" max="14337" width="17.7109375" style="63" customWidth="1"/>
    <col min="14338" max="14338" width="16.140625" style="63" customWidth="1"/>
    <col min="14339" max="14339" width="14.140625" style="63" customWidth="1"/>
    <col min="14340" max="14340" width="14.28515625" style="63" customWidth="1"/>
    <col min="14341" max="14342" width="17.140625" style="63" customWidth="1"/>
    <col min="14343" max="14343" width="16.85546875" style="63" customWidth="1"/>
    <col min="14344" max="14344" width="15.28515625" style="63" bestFit="1" customWidth="1"/>
    <col min="14345" max="14345" width="15.140625" style="63" customWidth="1"/>
    <col min="14346" max="14346" width="15.85546875" style="63" customWidth="1"/>
    <col min="14347" max="14347" width="15.5703125" style="63" customWidth="1"/>
    <col min="14348" max="14348" width="11.28515625" style="63" bestFit="1" customWidth="1"/>
    <col min="14349" max="14350" width="10.85546875" style="63" bestFit="1" customWidth="1"/>
    <col min="14351" max="14588" width="11.42578125" style="63"/>
    <col min="14589" max="14589" width="44.7109375" style="63" customWidth="1"/>
    <col min="14590" max="14592" width="17.140625" style="63" customWidth="1"/>
    <col min="14593" max="14593" width="17.7109375" style="63" customWidth="1"/>
    <col min="14594" max="14594" width="16.140625" style="63" customWidth="1"/>
    <col min="14595" max="14595" width="14.140625" style="63" customWidth="1"/>
    <col min="14596" max="14596" width="14.28515625" style="63" customWidth="1"/>
    <col min="14597" max="14598" width="17.140625" style="63" customWidth="1"/>
    <col min="14599" max="14599" width="16.85546875" style="63" customWidth="1"/>
    <col min="14600" max="14600" width="15.28515625" style="63" bestFit="1" customWidth="1"/>
    <col min="14601" max="14601" width="15.140625" style="63" customWidth="1"/>
    <col min="14602" max="14602" width="15.85546875" style="63" customWidth="1"/>
    <col min="14603" max="14603" width="15.5703125" style="63" customWidth="1"/>
    <col min="14604" max="14604" width="11.28515625" style="63" bestFit="1" customWidth="1"/>
    <col min="14605" max="14606" width="10.85546875" style="63" bestFit="1" customWidth="1"/>
    <col min="14607" max="14844" width="11.42578125" style="63"/>
    <col min="14845" max="14845" width="44.7109375" style="63" customWidth="1"/>
    <col min="14846" max="14848" width="17.140625" style="63" customWidth="1"/>
    <col min="14849" max="14849" width="17.7109375" style="63" customWidth="1"/>
    <col min="14850" max="14850" width="16.140625" style="63" customWidth="1"/>
    <col min="14851" max="14851" width="14.140625" style="63" customWidth="1"/>
    <col min="14852" max="14852" width="14.28515625" style="63" customWidth="1"/>
    <col min="14853" max="14854" width="17.140625" style="63" customWidth="1"/>
    <col min="14855" max="14855" width="16.85546875" style="63" customWidth="1"/>
    <col min="14856" max="14856" width="15.28515625" style="63" bestFit="1" customWidth="1"/>
    <col min="14857" max="14857" width="15.140625" style="63" customWidth="1"/>
    <col min="14858" max="14858" width="15.85546875" style="63" customWidth="1"/>
    <col min="14859" max="14859" width="15.5703125" style="63" customWidth="1"/>
    <col min="14860" max="14860" width="11.28515625" style="63" bestFit="1" customWidth="1"/>
    <col min="14861" max="14862" width="10.85546875" style="63" bestFit="1" customWidth="1"/>
    <col min="14863" max="15100" width="11.42578125" style="63"/>
    <col min="15101" max="15101" width="44.7109375" style="63" customWidth="1"/>
    <col min="15102" max="15104" width="17.140625" style="63" customWidth="1"/>
    <col min="15105" max="15105" width="17.7109375" style="63" customWidth="1"/>
    <col min="15106" max="15106" width="16.140625" style="63" customWidth="1"/>
    <col min="15107" max="15107" width="14.140625" style="63" customWidth="1"/>
    <col min="15108" max="15108" width="14.28515625" style="63" customWidth="1"/>
    <col min="15109" max="15110" width="17.140625" style="63" customWidth="1"/>
    <col min="15111" max="15111" width="16.85546875" style="63" customWidth="1"/>
    <col min="15112" max="15112" width="15.28515625" style="63" bestFit="1" customWidth="1"/>
    <col min="15113" max="15113" width="15.140625" style="63" customWidth="1"/>
    <col min="15114" max="15114" width="15.85546875" style="63" customWidth="1"/>
    <col min="15115" max="15115" width="15.5703125" style="63" customWidth="1"/>
    <col min="15116" max="15116" width="11.28515625" style="63" bestFit="1" customWidth="1"/>
    <col min="15117" max="15118" width="10.85546875" style="63" bestFit="1" customWidth="1"/>
    <col min="15119" max="15356" width="11.42578125" style="63"/>
    <col min="15357" max="15357" width="44.7109375" style="63" customWidth="1"/>
    <col min="15358" max="15360" width="17.140625" style="63" customWidth="1"/>
    <col min="15361" max="15361" width="17.7109375" style="63" customWidth="1"/>
    <col min="15362" max="15362" width="16.140625" style="63" customWidth="1"/>
    <col min="15363" max="15363" width="14.140625" style="63" customWidth="1"/>
    <col min="15364" max="15364" width="14.28515625" style="63" customWidth="1"/>
    <col min="15365" max="15366" width="17.140625" style="63" customWidth="1"/>
    <col min="15367" max="15367" width="16.85546875" style="63" customWidth="1"/>
    <col min="15368" max="15368" width="15.28515625" style="63" bestFit="1" customWidth="1"/>
    <col min="15369" max="15369" width="15.140625" style="63" customWidth="1"/>
    <col min="15370" max="15370" width="15.85546875" style="63" customWidth="1"/>
    <col min="15371" max="15371" width="15.5703125" style="63" customWidth="1"/>
    <col min="15372" max="15372" width="11.28515625" style="63" bestFit="1" customWidth="1"/>
    <col min="15373" max="15374" width="10.85546875" style="63" bestFit="1" customWidth="1"/>
    <col min="15375" max="15612" width="11.42578125" style="63"/>
    <col min="15613" max="15613" width="44.7109375" style="63" customWidth="1"/>
    <col min="15614" max="15616" width="17.140625" style="63" customWidth="1"/>
    <col min="15617" max="15617" width="17.7109375" style="63" customWidth="1"/>
    <col min="15618" max="15618" width="16.140625" style="63" customWidth="1"/>
    <col min="15619" max="15619" width="14.140625" style="63" customWidth="1"/>
    <col min="15620" max="15620" width="14.28515625" style="63" customWidth="1"/>
    <col min="15621" max="15622" width="17.140625" style="63" customWidth="1"/>
    <col min="15623" max="15623" width="16.85546875" style="63" customWidth="1"/>
    <col min="15624" max="15624" width="15.28515625" style="63" bestFit="1" customWidth="1"/>
    <col min="15625" max="15625" width="15.140625" style="63" customWidth="1"/>
    <col min="15626" max="15626" width="15.85546875" style="63" customWidth="1"/>
    <col min="15627" max="15627" width="15.5703125" style="63" customWidth="1"/>
    <col min="15628" max="15628" width="11.28515625" style="63" bestFit="1" customWidth="1"/>
    <col min="15629" max="15630" width="10.85546875" style="63" bestFit="1" customWidth="1"/>
    <col min="15631" max="15868" width="11.42578125" style="63"/>
    <col min="15869" max="15869" width="44.7109375" style="63" customWidth="1"/>
    <col min="15870" max="15872" width="17.140625" style="63" customWidth="1"/>
    <col min="15873" max="15873" width="17.7109375" style="63" customWidth="1"/>
    <col min="15874" max="15874" width="16.140625" style="63" customWidth="1"/>
    <col min="15875" max="15875" width="14.140625" style="63" customWidth="1"/>
    <col min="15876" max="15876" width="14.28515625" style="63" customWidth="1"/>
    <col min="15877" max="15878" width="17.140625" style="63" customWidth="1"/>
    <col min="15879" max="15879" width="16.85546875" style="63" customWidth="1"/>
    <col min="15880" max="15880" width="15.28515625" style="63" bestFit="1" customWidth="1"/>
    <col min="15881" max="15881" width="15.140625" style="63" customWidth="1"/>
    <col min="15882" max="15882" width="15.85546875" style="63" customWidth="1"/>
    <col min="15883" max="15883" width="15.5703125" style="63" customWidth="1"/>
    <col min="15884" max="15884" width="11.28515625" style="63" bestFit="1" customWidth="1"/>
    <col min="15885" max="15886" width="10.85546875" style="63" bestFit="1" customWidth="1"/>
    <col min="15887" max="16124" width="11.42578125" style="63"/>
    <col min="16125" max="16125" width="44.7109375" style="63" customWidth="1"/>
    <col min="16126" max="16128" width="17.140625" style="63" customWidth="1"/>
    <col min="16129" max="16129" width="17.7109375" style="63" customWidth="1"/>
    <col min="16130" max="16130" width="16.140625" style="63" customWidth="1"/>
    <col min="16131" max="16131" width="14.140625" style="63" customWidth="1"/>
    <col min="16132" max="16132" width="14.28515625" style="63" customWidth="1"/>
    <col min="16133" max="16134" width="17.140625" style="63" customWidth="1"/>
    <col min="16135" max="16135" width="16.85546875" style="63" customWidth="1"/>
    <col min="16136" max="16136" width="15.28515625" style="63" bestFit="1" customWidth="1"/>
    <col min="16137" max="16137" width="15.140625" style="63" customWidth="1"/>
    <col min="16138" max="16138" width="15.85546875" style="63" customWidth="1"/>
    <col min="16139" max="16139" width="15.5703125" style="63" customWidth="1"/>
    <col min="16140" max="16140" width="11.28515625" style="63" bestFit="1" customWidth="1"/>
    <col min="16141" max="16142" width="10.85546875" style="63" bestFit="1" customWidth="1"/>
    <col min="16143" max="16384" width="11.42578125" style="63"/>
  </cols>
  <sheetData>
    <row r="1" spans="1:13" x14ac:dyDescent="0.2">
      <c r="A1" s="196" t="s">
        <v>62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3" x14ac:dyDescent="0.2">
      <c r="A2" s="198">
        <v>46237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13" ht="11.25" x14ac:dyDescent="0.2">
      <c r="A3" s="64"/>
      <c r="B3" s="63"/>
      <c r="C3" s="63"/>
      <c r="E3" s="63"/>
    </row>
    <row r="4" spans="1:13" ht="13.5" customHeight="1" thickBot="1" x14ac:dyDescent="0.25">
      <c r="A4" s="64"/>
      <c r="B4" s="63"/>
      <c r="C4" s="200"/>
      <c r="D4" s="200"/>
      <c r="E4" s="63"/>
    </row>
    <row r="5" spans="1:13" ht="12.75" customHeight="1" x14ac:dyDescent="0.2">
      <c r="A5" s="201" t="s">
        <v>0</v>
      </c>
      <c r="B5" s="203" t="s">
        <v>9</v>
      </c>
      <c r="C5" s="66" t="s">
        <v>10</v>
      </c>
      <c r="D5" s="66" t="s">
        <v>10</v>
      </c>
      <c r="E5" s="203" t="s">
        <v>1</v>
      </c>
      <c r="F5" s="194" t="s">
        <v>7</v>
      </c>
      <c r="G5" s="194" t="s">
        <v>8</v>
      </c>
      <c r="H5" s="194" t="s">
        <v>2</v>
      </c>
      <c r="I5" s="194" t="s">
        <v>3</v>
      </c>
      <c r="J5" s="194" t="s">
        <v>4</v>
      </c>
      <c r="K5" s="194" t="s">
        <v>5</v>
      </c>
    </row>
    <row r="6" spans="1:13" ht="23.25" customHeight="1" thickBot="1" x14ac:dyDescent="0.25">
      <c r="A6" s="202"/>
      <c r="B6" s="204"/>
      <c r="C6" s="67" t="s">
        <v>11</v>
      </c>
      <c r="D6" s="67" t="s">
        <v>12</v>
      </c>
      <c r="E6" s="204" t="s">
        <v>6</v>
      </c>
      <c r="F6" s="195" t="s">
        <v>6</v>
      </c>
      <c r="G6" s="195" t="s">
        <v>6</v>
      </c>
      <c r="H6" s="195"/>
      <c r="I6" s="195"/>
      <c r="J6" s="195"/>
      <c r="K6" s="195" t="s">
        <v>6</v>
      </c>
    </row>
    <row r="7" spans="1:13" x14ac:dyDescent="0.2">
      <c r="A7" s="1" t="s">
        <v>15</v>
      </c>
      <c r="B7" s="68">
        <v>37521313.759999998</v>
      </c>
      <c r="C7" s="68">
        <v>4954303.1900000004</v>
      </c>
      <c r="D7" s="68">
        <v>590357.07999999996</v>
      </c>
      <c r="E7" s="68"/>
      <c r="F7" s="68"/>
      <c r="G7" s="68"/>
      <c r="H7" s="69"/>
      <c r="I7" s="69"/>
      <c r="J7" s="69"/>
      <c r="K7" s="70">
        <v>43065974.030000001</v>
      </c>
      <c r="L7" s="65"/>
      <c r="M7" s="65"/>
    </row>
    <row r="8" spans="1:13" x14ac:dyDescent="0.2">
      <c r="A8" s="2" t="s">
        <v>16</v>
      </c>
      <c r="B8" s="68">
        <v>35464713.969999999</v>
      </c>
      <c r="C8" s="68">
        <v>4682750.37</v>
      </c>
      <c r="D8" s="68">
        <v>557998.71</v>
      </c>
      <c r="E8" s="68"/>
      <c r="F8" s="68"/>
      <c r="G8" s="68"/>
      <c r="H8" s="69"/>
      <c r="I8" s="69"/>
      <c r="J8" s="69"/>
      <c r="K8" s="70">
        <v>40705463.049999997</v>
      </c>
      <c r="L8" s="65"/>
      <c r="M8" s="65"/>
    </row>
    <row r="9" spans="1:13" x14ac:dyDescent="0.2">
      <c r="A9" s="2" t="s">
        <v>17</v>
      </c>
      <c r="B9" s="68"/>
      <c r="C9" s="68"/>
      <c r="E9" s="68"/>
      <c r="F9" s="68"/>
      <c r="G9" s="68"/>
      <c r="H9" s="69"/>
      <c r="I9" s="69"/>
      <c r="J9" s="69"/>
      <c r="K9" s="70"/>
      <c r="L9" s="65"/>
      <c r="M9" s="65"/>
    </row>
    <row r="10" spans="1:13" x14ac:dyDescent="0.2">
      <c r="A10" s="2" t="s">
        <v>18</v>
      </c>
      <c r="B10" s="68"/>
      <c r="C10" s="68"/>
      <c r="D10" s="68"/>
      <c r="E10" s="68"/>
      <c r="F10" s="68"/>
      <c r="G10" s="68"/>
      <c r="H10" s="69"/>
      <c r="I10" s="69"/>
      <c r="J10" s="69"/>
      <c r="K10" s="70"/>
      <c r="L10" s="65"/>
      <c r="M10" s="65"/>
    </row>
    <row r="11" spans="1:13" x14ac:dyDescent="0.2">
      <c r="A11" s="2" t="s">
        <v>19</v>
      </c>
      <c r="B11" s="68"/>
      <c r="C11" s="68"/>
      <c r="D11" s="68"/>
      <c r="E11" s="68"/>
      <c r="F11" s="68"/>
      <c r="G11" s="68"/>
      <c r="H11" s="69"/>
      <c r="I11" s="69"/>
      <c r="J11" s="69"/>
      <c r="K11" s="70"/>
      <c r="L11" s="65"/>
      <c r="M11" s="65"/>
    </row>
    <row r="12" spans="1:13" x14ac:dyDescent="0.2">
      <c r="A12" s="2" t="s">
        <v>20</v>
      </c>
      <c r="B12" s="68"/>
      <c r="C12" s="68"/>
      <c r="D12" s="68"/>
      <c r="E12" s="68"/>
      <c r="F12" s="68"/>
      <c r="G12" s="68"/>
      <c r="H12" s="69"/>
      <c r="I12" s="69"/>
      <c r="J12" s="69"/>
      <c r="K12" s="70"/>
      <c r="L12" s="65"/>
      <c r="M12" s="65"/>
    </row>
    <row r="13" spans="1:13" x14ac:dyDescent="0.2">
      <c r="A13" s="2" t="s">
        <v>21</v>
      </c>
      <c r="B13" s="68"/>
      <c r="C13" s="68"/>
      <c r="D13" s="68"/>
      <c r="E13" s="68"/>
      <c r="F13" s="68"/>
      <c r="G13" s="68"/>
      <c r="H13" s="69"/>
      <c r="I13" s="69"/>
      <c r="J13" s="69"/>
      <c r="K13" s="70"/>
      <c r="L13" s="65"/>
      <c r="M13" s="65"/>
    </row>
    <row r="14" spans="1:13" x14ac:dyDescent="0.2">
      <c r="A14" s="2" t="s">
        <v>22</v>
      </c>
      <c r="B14" s="68"/>
      <c r="C14" s="68"/>
      <c r="D14" s="68"/>
      <c r="E14" s="68"/>
      <c r="F14" s="68"/>
      <c r="G14" s="68"/>
      <c r="H14" s="69"/>
      <c r="I14" s="69"/>
      <c r="J14" s="69"/>
      <c r="K14" s="70"/>
      <c r="L14" s="65"/>
      <c r="M14" s="65"/>
    </row>
    <row r="15" spans="1:13" x14ac:dyDescent="0.2">
      <c r="A15" s="2" t="s">
        <v>23</v>
      </c>
      <c r="B15" s="68"/>
      <c r="C15" s="68"/>
      <c r="D15" s="68"/>
      <c r="E15" s="68"/>
      <c r="F15" s="68"/>
      <c r="G15" s="68"/>
      <c r="H15" s="69"/>
      <c r="I15" s="69"/>
      <c r="J15" s="69"/>
      <c r="K15" s="70"/>
      <c r="L15" s="65"/>
      <c r="M15" s="65"/>
    </row>
    <row r="16" spans="1:13" x14ac:dyDescent="0.2">
      <c r="A16" s="2" t="s">
        <v>24</v>
      </c>
      <c r="B16" s="68"/>
      <c r="C16" s="68"/>
      <c r="D16" s="68"/>
      <c r="E16" s="68"/>
      <c r="F16" s="68"/>
      <c r="G16" s="68"/>
      <c r="H16" s="69"/>
      <c r="I16" s="69"/>
      <c r="J16" s="69"/>
      <c r="K16" s="70"/>
      <c r="L16" s="65"/>
      <c r="M16" s="65"/>
    </row>
    <row r="17" spans="1:14" x14ac:dyDescent="0.2">
      <c r="A17" s="2" t="s">
        <v>25</v>
      </c>
      <c r="B17" s="68"/>
      <c r="C17" s="68"/>
      <c r="D17" s="68"/>
      <c r="E17" s="68"/>
      <c r="F17" s="68"/>
      <c r="G17" s="68"/>
      <c r="H17" s="69"/>
      <c r="I17" s="69"/>
      <c r="J17" s="69"/>
      <c r="K17" s="70"/>
      <c r="L17" s="65"/>
      <c r="M17" s="65"/>
    </row>
    <row r="18" spans="1:14" x14ac:dyDescent="0.2">
      <c r="A18" s="2" t="s">
        <v>26</v>
      </c>
      <c r="B18" s="68"/>
      <c r="C18" s="68"/>
      <c r="D18" s="68"/>
      <c r="E18" s="68"/>
      <c r="F18" s="68"/>
      <c r="G18" s="68"/>
      <c r="H18" s="69"/>
      <c r="I18" s="69"/>
      <c r="J18" s="69"/>
      <c r="K18" s="70"/>
      <c r="L18" s="65"/>
      <c r="M18" s="65"/>
    </row>
    <row r="19" spans="1:14" x14ac:dyDescent="0.2">
      <c r="A19" s="2" t="s">
        <v>27</v>
      </c>
      <c r="B19" s="68"/>
      <c r="C19" s="68"/>
      <c r="D19" s="68"/>
      <c r="E19" s="68"/>
      <c r="F19" s="68"/>
      <c r="G19" s="68"/>
      <c r="H19" s="69"/>
      <c r="I19" s="69"/>
      <c r="J19" s="69"/>
      <c r="K19" s="70"/>
      <c r="L19" s="65"/>
      <c r="M19" s="65"/>
    </row>
    <row r="20" spans="1:14" x14ac:dyDescent="0.2">
      <c r="A20" s="2" t="s">
        <v>28</v>
      </c>
      <c r="B20" s="68"/>
      <c r="C20" s="68"/>
      <c r="D20" s="68"/>
      <c r="E20" s="68"/>
      <c r="F20" s="68"/>
      <c r="G20" s="68"/>
      <c r="H20" s="70"/>
      <c r="I20" s="70"/>
      <c r="J20" s="70"/>
      <c r="K20" s="70"/>
      <c r="L20" s="65"/>
      <c r="M20" s="65"/>
    </row>
    <row r="21" spans="1:14" x14ac:dyDescent="0.2">
      <c r="A21" s="2" t="s">
        <v>29</v>
      </c>
      <c r="B21" s="68"/>
      <c r="C21" s="68"/>
      <c r="D21" s="68"/>
      <c r="E21" s="68"/>
      <c r="F21" s="68"/>
      <c r="G21" s="68"/>
      <c r="H21" s="70"/>
      <c r="I21" s="70"/>
      <c r="J21" s="70"/>
      <c r="K21" s="70"/>
      <c r="L21" s="65"/>
      <c r="M21" s="65"/>
    </row>
    <row r="22" spans="1:14" x14ac:dyDescent="0.2">
      <c r="A22" s="2" t="s">
        <v>30</v>
      </c>
      <c r="B22" s="68"/>
      <c r="C22" s="68"/>
      <c r="D22" s="68"/>
      <c r="E22" s="68"/>
      <c r="F22" s="68"/>
      <c r="G22" s="68"/>
      <c r="H22" s="70"/>
      <c r="I22" s="70"/>
      <c r="J22" s="70"/>
      <c r="K22" s="70"/>
      <c r="L22" s="65"/>
      <c r="M22" s="65"/>
    </row>
    <row r="23" spans="1:14" x14ac:dyDescent="0.2">
      <c r="A23" s="2" t="s">
        <v>31</v>
      </c>
      <c r="B23" s="68"/>
      <c r="C23" s="68"/>
      <c r="D23" s="68"/>
      <c r="E23" s="68"/>
      <c r="F23" s="68"/>
      <c r="G23" s="68"/>
      <c r="H23" s="70"/>
      <c r="I23" s="70"/>
      <c r="J23" s="70"/>
      <c r="K23" s="70"/>
      <c r="L23" s="65"/>
      <c r="M23" s="65"/>
    </row>
    <row r="24" spans="1:14" x14ac:dyDescent="0.2">
      <c r="A24" s="2" t="s">
        <v>32</v>
      </c>
      <c r="B24" s="68"/>
      <c r="C24" s="68"/>
      <c r="D24" s="68"/>
      <c r="E24" s="68"/>
      <c r="F24" s="68"/>
      <c r="G24" s="68"/>
      <c r="H24" s="70"/>
      <c r="I24" s="70"/>
      <c r="J24" s="70"/>
      <c r="K24" s="70"/>
      <c r="L24" s="65"/>
      <c r="M24" s="65"/>
    </row>
    <row r="25" spans="1:14" x14ac:dyDescent="0.2">
      <c r="A25" s="2" t="s">
        <v>33</v>
      </c>
      <c r="B25" s="68"/>
      <c r="C25" s="68"/>
      <c r="D25" s="68"/>
      <c r="E25" s="68"/>
      <c r="F25" s="68"/>
      <c r="G25" s="68"/>
      <c r="H25" s="70"/>
      <c r="I25" s="70"/>
      <c r="J25" s="70"/>
      <c r="K25" s="70"/>
      <c r="L25" s="65"/>
      <c r="M25" s="65"/>
    </row>
    <row r="26" spans="1:14" x14ac:dyDescent="0.2">
      <c r="A26" s="2" t="s">
        <v>34</v>
      </c>
      <c r="B26" s="68"/>
      <c r="C26" s="68"/>
      <c r="D26" s="68"/>
      <c r="E26" s="68"/>
      <c r="F26" s="68"/>
      <c r="G26" s="68"/>
      <c r="H26" s="70"/>
      <c r="I26" s="70"/>
      <c r="J26" s="70"/>
      <c r="K26" s="70"/>
      <c r="L26" s="65"/>
      <c r="M26" s="65"/>
    </row>
    <row r="27" spans="1:14" x14ac:dyDescent="0.2">
      <c r="A27" s="2" t="s">
        <v>35</v>
      </c>
      <c r="B27" s="68"/>
      <c r="C27" s="68"/>
      <c r="D27" s="68"/>
      <c r="E27" s="68"/>
      <c r="F27" s="68"/>
      <c r="G27" s="68"/>
      <c r="H27" s="70"/>
      <c r="I27" s="70"/>
      <c r="J27" s="70"/>
      <c r="K27" s="70"/>
      <c r="L27" s="65"/>
      <c r="M27" s="65"/>
    </row>
    <row r="28" spans="1:14" x14ac:dyDescent="0.2">
      <c r="A28" s="2" t="s">
        <v>36</v>
      </c>
      <c r="B28" s="68"/>
      <c r="C28" s="68"/>
      <c r="D28" s="68"/>
      <c r="E28" s="68"/>
      <c r="F28" s="68"/>
      <c r="G28" s="68"/>
      <c r="H28" s="70"/>
      <c r="I28" s="70"/>
      <c r="J28" s="70"/>
      <c r="K28" s="70"/>
      <c r="L28" s="65"/>
      <c r="M28" s="65"/>
    </row>
    <row r="29" spans="1:14" x14ac:dyDescent="0.2">
      <c r="A29" s="2" t="s">
        <v>37</v>
      </c>
      <c r="B29" s="68">
        <v>41145954.560000002</v>
      </c>
      <c r="C29" s="68">
        <v>5432899.7000000002</v>
      </c>
      <c r="D29" s="68">
        <v>647386.86</v>
      </c>
      <c r="E29" s="68"/>
      <c r="F29" s="68"/>
      <c r="G29" s="68"/>
      <c r="H29" s="70"/>
      <c r="I29" s="70"/>
      <c r="J29" s="70"/>
      <c r="K29" s="70">
        <v>47226241.119999997</v>
      </c>
      <c r="L29" s="65"/>
      <c r="M29" s="65"/>
    </row>
    <row r="30" spans="1:14" x14ac:dyDescent="0.2">
      <c r="A30" s="2" t="s">
        <v>38</v>
      </c>
      <c r="B30" s="68">
        <v>52103629.899999999</v>
      </c>
      <c r="C30" s="68">
        <v>6879747.9100000001</v>
      </c>
      <c r="D30" s="68">
        <v>819793.96</v>
      </c>
      <c r="E30" s="68"/>
      <c r="F30" s="68"/>
      <c r="G30" s="68"/>
      <c r="H30" s="70"/>
      <c r="I30" s="70"/>
      <c r="J30" s="70"/>
      <c r="K30" s="70">
        <v>59803171.770000003</v>
      </c>
      <c r="L30" s="65"/>
      <c r="M30" s="65"/>
    </row>
    <row r="31" spans="1:14" x14ac:dyDescent="0.2">
      <c r="A31" s="2" t="s">
        <v>39</v>
      </c>
      <c r="B31" s="68">
        <v>1416145765.0799999</v>
      </c>
      <c r="C31" s="68">
        <v>186987468.83000001</v>
      </c>
      <c r="D31" s="68">
        <v>22281513.850000001</v>
      </c>
      <c r="E31" s="68"/>
      <c r="F31" s="68"/>
      <c r="G31" s="68"/>
      <c r="H31" s="70"/>
      <c r="I31" s="70"/>
      <c r="J31" s="70"/>
      <c r="K31" s="70">
        <v>1625414747.76</v>
      </c>
      <c r="L31" s="65"/>
      <c r="M31" s="65"/>
    </row>
    <row r="32" spans="1:14" x14ac:dyDescent="0.2">
      <c r="A32" s="2" t="s">
        <v>40</v>
      </c>
      <c r="B32" s="68">
        <v>44300648.350000001</v>
      </c>
      <c r="C32" s="68">
        <v>5849444.5300000003</v>
      </c>
      <c r="D32" s="68">
        <v>697022.53</v>
      </c>
      <c r="E32" s="68"/>
      <c r="F32" s="68"/>
      <c r="G32" s="68"/>
      <c r="H32" s="70"/>
      <c r="I32" s="70"/>
      <c r="J32" s="70"/>
      <c r="K32" s="70">
        <v>50847115.409999996</v>
      </c>
      <c r="L32" s="65"/>
      <c r="M32" s="65"/>
      <c r="N32" s="65"/>
    </row>
    <row r="33" spans="1:13" x14ac:dyDescent="0.2">
      <c r="A33" s="2" t="s">
        <v>41</v>
      </c>
      <c r="B33" s="68">
        <v>70989916.180000007</v>
      </c>
      <c r="C33" s="68">
        <v>9373487.5800000001</v>
      </c>
      <c r="D33" s="68">
        <v>1116949.1399999999</v>
      </c>
      <c r="E33" s="68"/>
      <c r="F33" s="68"/>
      <c r="G33" s="68"/>
      <c r="H33" s="70"/>
      <c r="I33" s="70"/>
      <c r="J33" s="70"/>
      <c r="K33" s="70">
        <v>81480352.900000006</v>
      </c>
      <c r="L33" s="65"/>
      <c r="M33" s="65"/>
    </row>
    <row r="34" spans="1:13" x14ac:dyDescent="0.2">
      <c r="A34" s="2" t="s">
        <v>42</v>
      </c>
      <c r="B34" s="68">
        <v>51833759.340000004</v>
      </c>
      <c r="C34" s="68">
        <v>6844114.2800000003</v>
      </c>
      <c r="D34" s="68">
        <v>815547.85</v>
      </c>
      <c r="E34" s="68"/>
      <c r="F34" s="68"/>
      <c r="G34" s="68"/>
      <c r="H34" s="70"/>
      <c r="I34" s="70"/>
      <c r="J34" s="70"/>
      <c r="K34" s="70">
        <v>59493421.469999999</v>
      </c>
      <c r="L34" s="65"/>
      <c r="M34" s="65"/>
    </row>
    <row r="35" spans="1:13" x14ac:dyDescent="0.2">
      <c r="A35" s="2" t="s">
        <v>43</v>
      </c>
      <c r="B35" s="68">
        <v>73507157.090000004</v>
      </c>
      <c r="C35" s="68">
        <v>9705863.3300000001</v>
      </c>
      <c r="D35" s="68">
        <v>1156555.19</v>
      </c>
      <c r="E35" s="68"/>
      <c r="F35" s="68"/>
      <c r="G35" s="68"/>
      <c r="H35" s="70"/>
      <c r="I35" s="70"/>
      <c r="J35" s="70"/>
      <c r="K35" s="70">
        <v>84369575.609999999</v>
      </c>
      <c r="L35" s="65"/>
      <c r="M35" s="65"/>
    </row>
    <row r="36" spans="1:13" x14ac:dyDescent="0.2">
      <c r="A36" s="2" t="s">
        <v>44</v>
      </c>
      <c r="B36" s="68">
        <v>43602707.25</v>
      </c>
      <c r="C36" s="68">
        <v>5757288.5999999996</v>
      </c>
      <c r="D36" s="68">
        <v>686041.19</v>
      </c>
      <c r="E36" s="68"/>
      <c r="F36" s="68"/>
      <c r="G36" s="68"/>
      <c r="H36" s="70"/>
      <c r="I36" s="70"/>
      <c r="J36" s="70"/>
      <c r="K36" s="70">
        <v>50046037.039999999</v>
      </c>
      <c r="L36" s="65"/>
      <c r="M36" s="65"/>
    </row>
    <row r="37" spans="1:13" x14ac:dyDescent="0.2">
      <c r="A37" s="2" t="s">
        <v>45</v>
      </c>
      <c r="B37" s="68">
        <v>279441659.27999997</v>
      </c>
      <c r="C37" s="68">
        <v>36897394.210000001</v>
      </c>
      <c r="D37" s="68">
        <v>4396710.68</v>
      </c>
      <c r="E37" s="68"/>
      <c r="F37" s="68"/>
      <c r="G37" s="68"/>
      <c r="H37" s="69"/>
      <c r="I37" s="69"/>
      <c r="J37" s="69"/>
      <c r="K37" s="70">
        <v>320735764.17000002</v>
      </c>
      <c r="L37" s="65"/>
      <c r="M37" s="65"/>
    </row>
    <row r="38" spans="1:13" x14ac:dyDescent="0.2">
      <c r="A38" s="2" t="s">
        <v>46</v>
      </c>
      <c r="B38" s="68">
        <v>91286043.489999995</v>
      </c>
      <c r="C38" s="68">
        <v>12053382.24</v>
      </c>
      <c r="D38" s="68">
        <v>1436286.64</v>
      </c>
      <c r="E38" s="68"/>
      <c r="F38" s="68"/>
      <c r="G38" s="68"/>
      <c r="H38" s="69"/>
      <c r="I38" s="69"/>
      <c r="J38" s="69"/>
      <c r="K38" s="70">
        <v>104775712.37</v>
      </c>
      <c r="L38" s="65"/>
      <c r="M38" s="65"/>
    </row>
    <row r="39" spans="1:13" x14ac:dyDescent="0.2">
      <c r="A39" s="2" t="s">
        <v>47</v>
      </c>
      <c r="B39" s="68">
        <v>56240094.18</v>
      </c>
      <c r="C39" s="68">
        <v>7425925.4400000004</v>
      </c>
      <c r="D39" s="68">
        <v>884876.73</v>
      </c>
      <c r="E39" s="68"/>
      <c r="F39" s="68"/>
      <c r="G39" s="71"/>
      <c r="H39" s="69"/>
      <c r="I39" s="69"/>
      <c r="J39" s="69"/>
      <c r="K39" s="70">
        <v>64550896.350000001</v>
      </c>
      <c r="L39" s="65"/>
      <c r="M39" s="65"/>
    </row>
    <row r="40" spans="1:13" x14ac:dyDescent="0.2">
      <c r="A40" s="2" t="s">
        <v>48</v>
      </c>
      <c r="B40" s="68">
        <v>39708195.890000001</v>
      </c>
      <c r="C40" s="68">
        <v>5243058.46</v>
      </c>
      <c r="D40" s="68">
        <v>624765.29</v>
      </c>
      <c r="E40" s="68"/>
      <c r="F40" s="68"/>
      <c r="G40" s="72"/>
      <c r="H40" s="69"/>
      <c r="I40" s="69"/>
      <c r="J40" s="69"/>
      <c r="K40" s="70">
        <v>45576019.640000001</v>
      </c>
      <c r="L40" s="65"/>
      <c r="M40" s="65"/>
    </row>
    <row r="41" spans="1:13" x14ac:dyDescent="0.2">
      <c r="A41" s="2" t="s">
        <v>49</v>
      </c>
      <c r="B41" s="68">
        <v>51294018.219999999</v>
      </c>
      <c r="C41" s="68">
        <v>6772847.0300000003</v>
      </c>
      <c r="D41" s="68">
        <v>807055.61</v>
      </c>
      <c r="E41" s="68"/>
      <c r="F41" s="68"/>
      <c r="G41" s="68"/>
      <c r="H41" s="69"/>
      <c r="I41" s="69"/>
      <c r="J41" s="69"/>
      <c r="K41" s="70">
        <v>58873920.859999999</v>
      </c>
      <c r="L41" s="65"/>
      <c r="M41" s="65"/>
    </row>
    <row r="42" spans="1:13" x14ac:dyDescent="0.2">
      <c r="A42" s="2" t="s">
        <v>50</v>
      </c>
      <c r="B42" s="68">
        <v>73074433.609999999</v>
      </c>
      <c r="C42" s="68">
        <v>9648726.6500000004</v>
      </c>
      <c r="D42" s="68">
        <v>1149746.76</v>
      </c>
      <c r="E42" s="68"/>
      <c r="F42" s="68"/>
      <c r="G42" s="68"/>
      <c r="H42" s="69"/>
      <c r="I42" s="69"/>
      <c r="J42" s="69"/>
      <c r="K42" s="70">
        <v>83872907.019999996</v>
      </c>
      <c r="L42" s="65"/>
      <c r="M42" s="65"/>
    </row>
    <row r="43" spans="1:13" x14ac:dyDescent="0.2">
      <c r="A43" s="2" t="s">
        <v>51</v>
      </c>
      <c r="B43" s="68">
        <v>40973795.759999998</v>
      </c>
      <c r="C43" s="68">
        <v>5410167.9000000004</v>
      </c>
      <c r="D43" s="68">
        <v>644678.13</v>
      </c>
      <c r="E43" s="68"/>
      <c r="F43" s="68"/>
      <c r="G43" s="68"/>
      <c r="H43" s="69"/>
      <c r="I43" s="69"/>
      <c r="J43" s="69"/>
      <c r="K43" s="70">
        <v>47028641.789999999</v>
      </c>
      <c r="L43" s="65"/>
      <c r="M43" s="65"/>
    </row>
    <row r="44" spans="1:13" x14ac:dyDescent="0.2">
      <c r="A44" s="2" t="s">
        <v>52</v>
      </c>
      <c r="B44" s="68">
        <v>595018056.00999999</v>
      </c>
      <c r="C44" s="68">
        <v>78566008.489999995</v>
      </c>
      <c r="D44" s="68">
        <v>9361962.1500000004</v>
      </c>
      <c r="E44" s="68"/>
      <c r="F44" s="68"/>
      <c r="G44" s="68"/>
      <c r="H44" s="69"/>
      <c r="I44" s="69"/>
      <c r="J44" s="69"/>
      <c r="K44" s="70">
        <v>682946026.64999998</v>
      </c>
      <c r="L44" s="65"/>
      <c r="M44" s="65"/>
    </row>
    <row r="45" spans="1:13" x14ac:dyDescent="0.2">
      <c r="A45" s="2" t="s">
        <v>53</v>
      </c>
      <c r="B45" s="68">
        <v>94115031.430000007</v>
      </c>
      <c r="C45" s="68">
        <v>12426920.970000001</v>
      </c>
      <c r="D45" s="68">
        <v>1480797.69</v>
      </c>
      <c r="E45" s="68"/>
      <c r="F45" s="68"/>
      <c r="G45" s="68"/>
      <c r="H45" s="69"/>
      <c r="I45" s="69"/>
      <c r="J45" s="69"/>
      <c r="K45" s="70">
        <v>108022750.09</v>
      </c>
      <c r="L45" s="65"/>
      <c r="M45" s="65"/>
    </row>
    <row r="46" spans="1:13" x14ac:dyDescent="0.2">
      <c r="A46" s="2" t="s">
        <v>54</v>
      </c>
      <c r="B46" s="68">
        <v>250007156.46000001</v>
      </c>
      <c r="C46" s="68">
        <v>33010871.149999999</v>
      </c>
      <c r="D46" s="68">
        <v>3933590.78</v>
      </c>
      <c r="E46" s="68"/>
      <c r="F46" s="68"/>
      <c r="G46" s="68"/>
      <c r="H46" s="69"/>
      <c r="I46" s="69"/>
      <c r="J46" s="69"/>
      <c r="K46" s="70">
        <v>286951618.38999999</v>
      </c>
      <c r="L46" s="65"/>
      <c r="M46" s="65"/>
    </row>
    <row r="47" spans="1:13" x14ac:dyDescent="0.2">
      <c r="A47" s="2" t="s">
        <v>55</v>
      </c>
      <c r="B47" s="68">
        <v>57519652.869999997</v>
      </c>
      <c r="C47" s="68">
        <v>7594877.9900000002</v>
      </c>
      <c r="D47" s="68">
        <v>905009.2</v>
      </c>
      <c r="E47" s="68"/>
      <c r="F47" s="68"/>
      <c r="G47" s="68"/>
      <c r="H47" s="69"/>
      <c r="I47" s="69"/>
      <c r="J47" s="69"/>
      <c r="K47" s="70">
        <v>66019540.060000002</v>
      </c>
      <c r="L47" s="65"/>
      <c r="M47" s="65"/>
    </row>
    <row r="48" spans="1:13" x14ac:dyDescent="0.2">
      <c r="A48" s="2" t="s">
        <v>56</v>
      </c>
      <c r="B48" s="68">
        <v>44812471.829999998</v>
      </c>
      <c r="C48" s="68">
        <v>5917025.5499999998</v>
      </c>
      <c r="D48" s="68">
        <v>705075.52</v>
      </c>
      <c r="E48" s="68"/>
      <c r="F48" s="68"/>
      <c r="G48" s="68"/>
      <c r="H48" s="69"/>
      <c r="I48" s="69"/>
      <c r="J48" s="69"/>
      <c r="K48" s="70">
        <v>51434572.899999999</v>
      </c>
      <c r="L48" s="65"/>
      <c r="M48" s="65"/>
    </row>
    <row r="49" spans="1:13" x14ac:dyDescent="0.2">
      <c r="A49" s="2" t="s">
        <v>57</v>
      </c>
      <c r="B49" s="68">
        <v>52271135.759999998</v>
      </c>
      <c r="C49" s="68">
        <v>6901865.3399999999</v>
      </c>
      <c r="D49" s="68">
        <v>822429.49</v>
      </c>
      <c r="E49" s="68"/>
      <c r="F49" s="68"/>
      <c r="G49" s="68"/>
      <c r="H49" s="69"/>
      <c r="I49" s="69"/>
      <c r="J49" s="69"/>
      <c r="K49" s="70">
        <v>59995430.590000004</v>
      </c>
      <c r="L49" s="65"/>
      <c r="M49" s="65"/>
    </row>
    <row r="50" spans="1:13" x14ac:dyDescent="0.2">
      <c r="A50" s="2" t="s">
        <v>58</v>
      </c>
      <c r="B50" s="68">
        <v>131408351.09999999</v>
      </c>
      <c r="C50" s="68">
        <v>17351119.890000001</v>
      </c>
      <c r="D50" s="68">
        <v>2067567.53</v>
      </c>
      <c r="E50" s="68"/>
      <c r="F50" s="68"/>
      <c r="G50" s="68"/>
      <c r="H50" s="69"/>
      <c r="I50" s="69"/>
      <c r="J50" s="69"/>
      <c r="K50" s="70">
        <v>150827038.52000001</v>
      </c>
      <c r="L50" s="65"/>
      <c r="M50" s="65"/>
    </row>
    <row r="51" spans="1:13" x14ac:dyDescent="0.2">
      <c r="A51" s="2" t="s">
        <v>59</v>
      </c>
      <c r="B51" s="68">
        <v>46259536.390000001</v>
      </c>
      <c r="C51" s="68">
        <v>6108095.5300000003</v>
      </c>
      <c r="D51" s="68">
        <v>727843.51</v>
      </c>
      <c r="E51" s="68"/>
      <c r="F51" s="68"/>
      <c r="G51" s="68"/>
      <c r="H51" s="69"/>
      <c r="I51" s="69"/>
      <c r="J51" s="69"/>
      <c r="K51" s="70">
        <v>53095475.43</v>
      </c>
      <c r="L51" s="65"/>
      <c r="M51" s="65"/>
    </row>
    <row r="52" spans="1:13" x14ac:dyDescent="0.2">
      <c r="A52" s="2" t="s">
        <v>60</v>
      </c>
      <c r="B52" s="68">
        <v>796974293.91999996</v>
      </c>
      <c r="C52" s="68">
        <v>105232250.54000001</v>
      </c>
      <c r="D52" s="68">
        <v>12539523.970000001</v>
      </c>
      <c r="E52" s="68"/>
      <c r="F52" s="68"/>
      <c r="G52" s="68"/>
      <c r="H52" s="69"/>
      <c r="I52" s="69"/>
      <c r="J52" s="69"/>
      <c r="K52" s="70">
        <v>914746068.42999995</v>
      </c>
      <c r="L52" s="65"/>
      <c r="M52" s="65"/>
    </row>
    <row r="53" spans="1:13" ht="13.5" thickBot="1" x14ac:dyDescent="0.25">
      <c r="A53" s="4" t="s">
        <v>61</v>
      </c>
      <c r="B53" s="68">
        <v>85921202.870000005</v>
      </c>
      <c r="C53" s="68">
        <v>11345010.27</v>
      </c>
      <c r="D53" s="68">
        <v>1351876.71</v>
      </c>
      <c r="E53" s="68"/>
      <c r="F53" s="68"/>
      <c r="G53" s="68"/>
      <c r="H53" s="69"/>
      <c r="I53" s="69"/>
      <c r="J53" s="69"/>
      <c r="K53" s="70">
        <v>98618089.849999994</v>
      </c>
      <c r="L53" s="65"/>
      <c r="M53" s="65"/>
    </row>
    <row r="54" spans="1:13" s="74" customFormat="1" ht="13.5" thickBot="1" x14ac:dyDescent="0.25">
      <c r="A54" s="5" t="s">
        <v>13</v>
      </c>
      <c r="B54" s="73">
        <v>4652940694.5500002</v>
      </c>
      <c r="C54" s="73">
        <v>614372915.97000003</v>
      </c>
      <c r="D54" s="73">
        <v>73208962.75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5340522573.2700005</v>
      </c>
      <c r="L54" s="65"/>
      <c r="M54" s="65"/>
    </row>
    <row r="55" spans="1:13" x14ac:dyDescent="0.2">
      <c r="F55" s="65"/>
      <c r="G55" s="65"/>
      <c r="H55" s="65"/>
      <c r="I55" s="65"/>
      <c r="J55" s="65"/>
    </row>
    <row r="56" spans="1:13" x14ac:dyDescent="0.2">
      <c r="F56" s="65"/>
      <c r="G56" s="65"/>
      <c r="H56" s="65"/>
      <c r="I56" s="65"/>
      <c r="J56" s="65"/>
      <c r="K56" s="65"/>
    </row>
    <row r="57" spans="1:13" x14ac:dyDescent="0.2">
      <c r="F57" s="65"/>
      <c r="G57" s="65"/>
      <c r="H57" s="65"/>
      <c r="I57" s="65"/>
      <c r="J57" s="65"/>
    </row>
    <row r="58" spans="1:13" x14ac:dyDescent="0.2">
      <c r="F58" s="65"/>
      <c r="G58" s="65"/>
      <c r="H58" s="65"/>
      <c r="I58" s="65"/>
      <c r="J58" s="65"/>
    </row>
    <row r="59" spans="1:13" x14ac:dyDescent="0.2">
      <c r="F59" s="65"/>
      <c r="G59" s="65"/>
      <c r="H59" s="65"/>
      <c r="I59" s="65"/>
      <c r="J59" s="65"/>
    </row>
    <row r="60" spans="1:13" x14ac:dyDescent="0.2">
      <c r="G60" s="65"/>
      <c r="H60" s="65"/>
      <c r="I60" s="65"/>
      <c r="J60" s="65"/>
    </row>
    <row r="61" spans="1:13" x14ac:dyDescent="0.2">
      <c r="G61" s="65"/>
      <c r="H61" s="65"/>
      <c r="I61" s="65"/>
      <c r="J61" s="65"/>
    </row>
    <row r="62" spans="1:13" x14ac:dyDescent="0.2">
      <c r="G62" s="65"/>
      <c r="H62" s="65"/>
      <c r="I62" s="65"/>
      <c r="J62" s="65"/>
    </row>
    <row r="63" spans="1:13" x14ac:dyDescent="0.2">
      <c r="G63" s="65"/>
      <c r="H63" s="65"/>
      <c r="I63" s="65"/>
      <c r="J63" s="65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A0CBF-9F62-4E22-8635-1E62132FACDF}">
  <dimension ref="A1:N6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:K2"/>
    </sheetView>
  </sheetViews>
  <sheetFormatPr baseColWidth="10" defaultRowHeight="12.75" x14ac:dyDescent="0.2"/>
  <cols>
    <col min="1" max="1" width="44.7109375" style="3" customWidth="1"/>
    <col min="2" max="4" width="17.140625" style="77" customWidth="1"/>
    <col min="5" max="5" width="17.7109375" style="77" customWidth="1"/>
    <col min="6" max="6" width="16.140625" style="75" customWidth="1"/>
    <col min="7" max="7" width="14.140625" style="75" customWidth="1"/>
    <col min="8" max="8" width="14.28515625" style="75" customWidth="1"/>
    <col min="9" max="10" width="17.140625" style="75" customWidth="1"/>
    <col min="11" max="11" width="16.85546875" style="75" customWidth="1"/>
    <col min="12" max="12" width="11.28515625" style="75" bestFit="1" customWidth="1"/>
    <col min="13" max="14" width="10.85546875" style="75" bestFit="1" customWidth="1"/>
    <col min="15" max="252" width="11.42578125" style="75"/>
    <col min="253" max="253" width="44.7109375" style="75" customWidth="1"/>
    <col min="254" max="256" width="17.140625" style="75" customWidth="1"/>
    <col min="257" max="257" width="17.7109375" style="75" customWidth="1"/>
    <col min="258" max="258" width="16.140625" style="75" customWidth="1"/>
    <col min="259" max="259" width="14.140625" style="75" customWidth="1"/>
    <col min="260" max="260" width="14.28515625" style="75" customWidth="1"/>
    <col min="261" max="262" width="17.140625" style="75" customWidth="1"/>
    <col min="263" max="263" width="16.85546875" style="75" customWidth="1"/>
    <col min="264" max="264" width="15.28515625" style="75" bestFit="1" customWidth="1"/>
    <col min="265" max="265" width="15.140625" style="75" customWidth="1"/>
    <col min="266" max="266" width="15.85546875" style="75" customWidth="1"/>
    <col min="267" max="267" width="15.5703125" style="75" customWidth="1"/>
    <col min="268" max="268" width="11.28515625" style="75" bestFit="1" customWidth="1"/>
    <col min="269" max="270" width="10.85546875" style="75" bestFit="1" customWidth="1"/>
    <col min="271" max="508" width="11.42578125" style="75"/>
    <col min="509" max="509" width="44.7109375" style="75" customWidth="1"/>
    <col min="510" max="512" width="17.140625" style="75" customWidth="1"/>
    <col min="513" max="513" width="17.7109375" style="75" customWidth="1"/>
    <col min="514" max="514" width="16.140625" style="75" customWidth="1"/>
    <col min="515" max="515" width="14.140625" style="75" customWidth="1"/>
    <col min="516" max="516" width="14.28515625" style="75" customWidth="1"/>
    <col min="517" max="518" width="17.140625" style="75" customWidth="1"/>
    <col min="519" max="519" width="16.85546875" style="75" customWidth="1"/>
    <col min="520" max="520" width="15.28515625" style="75" bestFit="1" customWidth="1"/>
    <col min="521" max="521" width="15.140625" style="75" customWidth="1"/>
    <col min="522" max="522" width="15.85546875" style="75" customWidth="1"/>
    <col min="523" max="523" width="15.5703125" style="75" customWidth="1"/>
    <col min="524" max="524" width="11.28515625" style="75" bestFit="1" customWidth="1"/>
    <col min="525" max="526" width="10.85546875" style="75" bestFit="1" customWidth="1"/>
    <col min="527" max="764" width="11.42578125" style="75"/>
    <col min="765" max="765" width="44.7109375" style="75" customWidth="1"/>
    <col min="766" max="768" width="17.140625" style="75" customWidth="1"/>
    <col min="769" max="769" width="17.7109375" style="75" customWidth="1"/>
    <col min="770" max="770" width="16.140625" style="75" customWidth="1"/>
    <col min="771" max="771" width="14.140625" style="75" customWidth="1"/>
    <col min="772" max="772" width="14.28515625" style="75" customWidth="1"/>
    <col min="773" max="774" width="17.140625" style="75" customWidth="1"/>
    <col min="775" max="775" width="16.85546875" style="75" customWidth="1"/>
    <col min="776" max="776" width="15.28515625" style="75" bestFit="1" customWidth="1"/>
    <col min="777" max="777" width="15.140625" style="75" customWidth="1"/>
    <col min="778" max="778" width="15.85546875" style="75" customWidth="1"/>
    <col min="779" max="779" width="15.5703125" style="75" customWidth="1"/>
    <col min="780" max="780" width="11.28515625" style="75" bestFit="1" customWidth="1"/>
    <col min="781" max="782" width="10.85546875" style="75" bestFit="1" customWidth="1"/>
    <col min="783" max="1020" width="11.42578125" style="75"/>
    <col min="1021" max="1021" width="44.7109375" style="75" customWidth="1"/>
    <col min="1022" max="1024" width="17.140625" style="75" customWidth="1"/>
    <col min="1025" max="1025" width="17.7109375" style="75" customWidth="1"/>
    <col min="1026" max="1026" width="16.140625" style="75" customWidth="1"/>
    <col min="1027" max="1027" width="14.140625" style="75" customWidth="1"/>
    <col min="1028" max="1028" width="14.28515625" style="75" customWidth="1"/>
    <col min="1029" max="1030" width="17.140625" style="75" customWidth="1"/>
    <col min="1031" max="1031" width="16.85546875" style="75" customWidth="1"/>
    <col min="1032" max="1032" width="15.28515625" style="75" bestFit="1" customWidth="1"/>
    <col min="1033" max="1033" width="15.140625" style="75" customWidth="1"/>
    <col min="1034" max="1034" width="15.85546875" style="75" customWidth="1"/>
    <col min="1035" max="1035" width="15.5703125" style="75" customWidth="1"/>
    <col min="1036" max="1036" width="11.28515625" style="75" bestFit="1" customWidth="1"/>
    <col min="1037" max="1038" width="10.85546875" style="75" bestFit="1" customWidth="1"/>
    <col min="1039" max="1276" width="11.42578125" style="75"/>
    <col min="1277" max="1277" width="44.7109375" style="75" customWidth="1"/>
    <col min="1278" max="1280" width="17.140625" style="75" customWidth="1"/>
    <col min="1281" max="1281" width="17.7109375" style="75" customWidth="1"/>
    <col min="1282" max="1282" width="16.140625" style="75" customWidth="1"/>
    <col min="1283" max="1283" width="14.140625" style="75" customWidth="1"/>
    <col min="1284" max="1284" width="14.28515625" style="75" customWidth="1"/>
    <col min="1285" max="1286" width="17.140625" style="75" customWidth="1"/>
    <col min="1287" max="1287" width="16.85546875" style="75" customWidth="1"/>
    <col min="1288" max="1288" width="15.28515625" style="75" bestFit="1" customWidth="1"/>
    <col min="1289" max="1289" width="15.140625" style="75" customWidth="1"/>
    <col min="1290" max="1290" width="15.85546875" style="75" customWidth="1"/>
    <col min="1291" max="1291" width="15.5703125" style="75" customWidth="1"/>
    <col min="1292" max="1292" width="11.28515625" style="75" bestFit="1" customWidth="1"/>
    <col min="1293" max="1294" width="10.85546875" style="75" bestFit="1" customWidth="1"/>
    <col min="1295" max="1532" width="11.42578125" style="75"/>
    <col min="1533" max="1533" width="44.7109375" style="75" customWidth="1"/>
    <col min="1534" max="1536" width="17.140625" style="75" customWidth="1"/>
    <col min="1537" max="1537" width="17.7109375" style="75" customWidth="1"/>
    <col min="1538" max="1538" width="16.140625" style="75" customWidth="1"/>
    <col min="1539" max="1539" width="14.140625" style="75" customWidth="1"/>
    <col min="1540" max="1540" width="14.28515625" style="75" customWidth="1"/>
    <col min="1541" max="1542" width="17.140625" style="75" customWidth="1"/>
    <col min="1543" max="1543" width="16.85546875" style="75" customWidth="1"/>
    <col min="1544" max="1544" width="15.28515625" style="75" bestFit="1" customWidth="1"/>
    <col min="1545" max="1545" width="15.140625" style="75" customWidth="1"/>
    <col min="1546" max="1546" width="15.85546875" style="75" customWidth="1"/>
    <col min="1547" max="1547" width="15.5703125" style="75" customWidth="1"/>
    <col min="1548" max="1548" width="11.28515625" style="75" bestFit="1" customWidth="1"/>
    <col min="1549" max="1550" width="10.85546875" style="75" bestFit="1" customWidth="1"/>
    <col min="1551" max="1788" width="11.42578125" style="75"/>
    <col min="1789" max="1789" width="44.7109375" style="75" customWidth="1"/>
    <col min="1790" max="1792" width="17.140625" style="75" customWidth="1"/>
    <col min="1793" max="1793" width="17.7109375" style="75" customWidth="1"/>
    <col min="1794" max="1794" width="16.140625" style="75" customWidth="1"/>
    <col min="1795" max="1795" width="14.140625" style="75" customWidth="1"/>
    <col min="1796" max="1796" width="14.28515625" style="75" customWidth="1"/>
    <col min="1797" max="1798" width="17.140625" style="75" customWidth="1"/>
    <col min="1799" max="1799" width="16.85546875" style="75" customWidth="1"/>
    <col min="1800" max="1800" width="15.28515625" style="75" bestFit="1" customWidth="1"/>
    <col min="1801" max="1801" width="15.140625" style="75" customWidth="1"/>
    <col min="1802" max="1802" width="15.85546875" style="75" customWidth="1"/>
    <col min="1803" max="1803" width="15.5703125" style="75" customWidth="1"/>
    <col min="1804" max="1804" width="11.28515625" style="75" bestFit="1" customWidth="1"/>
    <col min="1805" max="1806" width="10.85546875" style="75" bestFit="1" customWidth="1"/>
    <col min="1807" max="2044" width="11.42578125" style="75"/>
    <col min="2045" max="2045" width="44.7109375" style="75" customWidth="1"/>
    <col min="2046" max="2048" width="17.140625" style="75" customWidth="1"/>
    <col min="2049" max="2049" width="17.7109375" style="75" customWidth="1"/>
    <col min="2050" max="2050" width="16.140625" style="75" customWidth="1"/>
    <col min="2051" max="2051" width="14.140625" style="75" customWidth="1"/>
    <col min="2052" max="2052" width="14.28515625" style="75" customWidth="1"/>
    <col min="2053" max="2054" width="17.140625" style="75" customWidth="1"/>
    <col min="2055" max="2055" width="16.85546875" style="75" customWidth="1"/>
    <col min="2056" max="2056" width="15.28515625" style="75" bestFit="1" customWidth="1"/>
    <col min="2057" max="2057" width="15.140625" style="75" customWidth="1"/>
    <col min="2058" max="2058" width="15.85546875" style="75" customWidth="1"/>
    <col min="2059" max="2059" width="15.5703125" style="75" customWidth="1"/>
    <col min="2060" max="2060" width="11.28515625" style="75" bestFit="1" customWidth="1"/>
    <col min="2061" max="2062" width="10.85546875" style="75" bestFit="1" customWidth="1"/>
    <col min="2063" max="2300" width="11.42578125" style="75"/>
    <col min="2301" max="2301" width="44.7109375" style="75" customWidth="1"/>
    <col min="2302" max="2304" width="17.140625" style="75" customWidth="1"/>
    <col min="2305" max="2305" width="17.7109375" style="75" customWidth="1"/>
    <col min="2306" max="2306" width="16.140625" style="75" customWidth="1"/>
    <col min="2307" max="2307" width="14.140625" style="75" customWidth="1"/>
    <col min="2308" max="2308" width="14.28515625" style="75" customWidth="1"/>
    <col min="2309" max="2310" width="17.140625" style="75" customWidth="1"/>
    <col min="2311" max="2311" width="16.85546875" style="75" customWidth="1"/>
    <col min="2312" max="2312" width="15.28515625" style="75" bestFit="1" customWidth="1"/>
    <col min="2313" max="2313" width="15.140625" style="75" customWidth="1"/>
    <col min="2314" max="2314" width="15.85546875" style="75" customWidth="1"/>
    <col min="2315" max="2315" width="15.5703125" style="75" customWidth="1"/>
    <col min="2316" max="2316" width="11.28515625" style="75" bestFit="1" customWidth="1"/>
    <col min="2317" max="2318" width="10.85546875" style="75" bestFit="1" customWidth="1"/>
    <col min="2319" max="2556" width="11.42578125" style="75"/>
    <col min="2557" max="2557" width="44.7109375" style="75" customWidth="1"/>
    <col min="2558" max="2560" width="17.140625" style="75" customWidth="1"/>
    <col min="2561" max="2561" width="17.7109375" style="75" customWidth="1"/>
    <col min="2562" max="2562" width="16.140625" style="75" customWidth="1"/>
    <col min="2563" max="2563" width="14.140625" style="75" customWidth="1"/>
    <col min="2564" max="2564" width="14.28515625" style="75" customWidth="1"/>
    <col min="2565" max="2566" width="17.140625" style="75" customWidth="1"/>
    <col min="2567" max="2567" width="16.85546875" style="75" customWidth="1"/>
    <col min="2568" max="2568" width="15.28515625" style="75" bestFit="1" customWidth="1"/>
    <col min="2569" max="2569" width="15.140625" style="75" customWidth="1"/>
    <col min="2570" max="2570" width="15.85546875" style="75" customWidth="1"/>
    <col min="2571" max="2571" width="15.5703125" style="75" customWidth="1"/>
    <col min="2572" max="2572" width="11.28515625" style="75" bestFit="1" customWidth="1"/>
    <col min="2573" max="2574" width="10.85546875" style="75" bestFit="1" customWidth="1"/>
    <col min="2575" max="2812" width="11.42578125" style="75"/>
    <col min="2813" max="2813" width="44.7109375" style="75" customWidth="1"/>
    <col min="2814" max="2816" width="17.140625" style="75" customWidth="1"/>
    <col min="2817" max="2817" width="17.7109375" style="75" customWidth="1"/>
    <col min="2818" max="2818" width="16.140625" style="75" customWidth="1"/>
    <col min="2819" max="2819" width="14.140625" style="75" customWidth="1"/>
    <col min="2820" max="2820" width="14.28515625" style="75" customWidth="1"/>
    <col min="2821" max="2822" width="17.140625" style="75" customWidth="1"/>
    <col min="2823" max="2823" width="16.85546875" style="75" customWidth="1"/>
    <col min="2824" max="2824" width="15.28515625" style="75" bestFit="1" customWidth="1"/>
    <col min="2825" max="2825" width="15.140625" style="75" customWidth="1"/>
    <col min="2826" max="2826" width="15.85546875" style="75" customWidth="1"/>
    <col min="2827" max="2827" width="15.5703125" style="75" customWidth="1"/>
    <col min="2828" max="2828" width="11.28515625" style="75" bestFit="1" customWidth="1"/>
    <col min="2829" max="2830" width="10.85546875" style="75" bestFit="1" customWidth="1"/>
    <col min="2831" max="3068" width="11.42578125" style="75"/>
    <col min="3069" max="3069" width="44.7109375" style="75" customWidth="1"/>
    <col min="3070" max="3072" width="17.140625" style="75" customWidth="1"/>
    <col min="3073" max="3073" width="17.7109375" style="75" customWidth="1"/>
    <col min="3074" max="3074" width="16.140625" style="75" customWidth="1"/>
    <col min="3075" max="3075" width="14.140625" style="75" customWidth="1"/>
    <col min="3076" max="3076" width="14.28515625" style="75" customWidth="1"/>
    <col min="3077" max="3078" width="17.140625" style="75" customWidth="1"/>
    <col min="3079" max="3079" width="16.85546875" style="75" customWidth="1"/>
    <col min="3080" max="3080" width="15.28515625" style="75" bestFit="1" customWidth="1"/>
    <col min="3081" max="3081" width="15.140625" style="75" customWidth="1"/>
    <col min="3082" max="3082" width="15.85546875" style="75" customWidth="1"/>
    <col min="3083" max="3083" width="15.5703125" style="75" customWidth="1"/>
    <col min="3084" max="3084" width="11.28515625" style="75" bestFit="1" customWidth="1"/>
    <col min="3085" max="3086" width="10.85546875" style="75" bestFit="1" customWidth="1"/>
    <col min="3087" max="3324" width="11.42578125" style="75"/>
    <col min="3325" max="3325" width="44.7109375" style="75" customWidth="1"/>
    <col min="3326" max="3328" width="17.140625" style="75" customWidth="1"/>
    <col min="3329" max="3329" width="17.7109375" style="75" customWidth="1"/>
    <col min="3330" max="3330" width="16.140625" style="75" customWidth="1"/>
    <col min="3331" max="3331" width="14.140625" style="75" customWidth="1"/>
    <col min="3332" max="3332" width="14.28515625" style="75" customWidth="1"/>
    <col min="3333" max="3334" width="17.140625" style="75" customWidth="1"/>
    <col min="3335" max="3335" width="16.85546875" style="75" customWidth="1"/>
    <col min="3336" max="3336" width="15.28515625" style="75" bestFit="1" customWidth="1"/>
    <col min="3337" max="3337" width="15.140625" style="75" customWidth="1"/>
    <col min="3338" max="3338" width="15.85546875" style="75" customWidth="1"/>
    <col min="3339" max="3339" width="15.5703125" style="75" customWidth="1"/>
    <col min="3340" max="3340" width="11.28515625" style="75" bestFit="1" customWidth="1"/>
    <col min="3341" max="3342" width="10.85546875" style="75" bestFit="1" customWidth="1"/>
    <col min="3343" max="3580" width="11.42578125" style="75"/>
    <col min="3581" max="3581" width="44.7109375" style="75" customWidth="1"/>
    <col min="3582" max="3584" width="17.140625" style="75" customWidth="1"/>
    <col min="3585" max="3585" width="17.7109375" style="75" customWidth="1"/>
    <col min="3586" max="3586" width="16.140625" style="75" customWidth="1"/>
    <col min="3587" max="3587" width="14.140625" style="75" customWidth="1"/>
    <col min="3588" max="3588" width="14.28515625" style="75" customWidth="1"/>
    <col min="3589" max="3590" width="17.140625" style="75" customWidth="1"/>
    <col min="3591" max="3591" width="16.85546875" style="75" customWidth="1"/>
    <col min="3592" max="3592" width="15.28515625" style="75" bestFit="1" customWidth="1"/>
    <col min="3593" max="3593" width="15.140625" style="75" customWidth="1"/>
    <col min="3594" max="3594" width="15.85546875" style="75" customWidth="1"/>
    <col min="3595" max="3595" width="15.5703125" style="75" customWidth="1"/>
    <col min="3596" max="3596" width="11.28515625" style="75" bestFit="1" customWidth="1"/>
    <col min="3597" max="3598" width="10.85546875" style="75" bestFit="1" customWidth="1"/>
    <col min="3599" max="3836" width="11.42578125" style="75"/>
    <col min="3837" max="3837" width="44.7109375" style="75" customWidth="1"/>
    <col min="3838" max="3840" width="17.140625" style="75" customWidth="1"/>
    <col min="3841" max="3841" width="17.7109375" style="75" customWidth="1"/>
    <col min="3842" max="3842" width="16.140625" style="75" customWidth="1"/>
    <col min="3843" max="3843" width="14.140625" style="75" customWidth="1"/>
    <col min="3844" max="3844" width="14.28515625" style="75" customWidth="1"/>
    <col min="3845" max="3846" width="17.140625" style="75" customWidth="1"/>
    <col min="3847" max="3847" width="16.85546875" style="75" customWidth="1"/>
    <col min="3848" max="3848" width="15.28515625" style="75" bestFit="1" customWidth="1"/>
    <col min="3849" max="3849" width="15.140625" style="75" customWidth="1"/>
    <col min="3850" max="3850" width="15.85546875" style="75" customWidth="1"/>
    <col min="3851" max="3851" width="15.5703125" style="75" customWidth="1"/>
    <col min="3852" max="3852" width="11.28515625" style="75" bestFit="1" customWidth="1"/>
    <col min="3853" max="3854" width="10.85546875" style="75" bestFit="1" customWidth="1"/>
    <col min="3855" max="4092" width="11.42578125" style="75"/>
    <col min="4093" max="4093" width="44.7109375" style="75" customWidth="1"/>
    <col min="4094" max="4096" width="17.140625" style="75" customWidth="1"/>
    <col min="4097" max="4097" width="17.7109375" style="75" customWidth="1"/>
    <col min="4098" max="4098" width="16.140625" style="75" customWidth="1"/>
    <col min="4099" max="4099" width="14.140625" style="75" customWidth="1"/>
    <col min="4100" max="4100" width="14.28515625" style="75" customWidth="1"/>
    <col min="4101" max="4102" width="17.140625" style="75" customWidth="1"/>
    <col min="4103" max="4103" width="16.85546875" style="75" customWidth="1"/>
    <col min="4104" max="4104" width="15.28515625" style="75" bestFit="1" customWidth="1"/>
    <col min="4105" max="4105" width="15.140625" style="75" customWidth="1"/>
    <col min="4106" max="4106" width="15.85546875" style="75" customWidth="1"/>
    <col min="4107" max="4107" width="15.5703125" style="75" customWidth="1"/>
    <col min="4108" max="4108" width="11.28515625" style="75" bestFit="1" customWidth="1"/>
    <col min="4109" max="4110" width="10.85546875" style="75" bestFit="1" customWidth="1"/>
    <col min="4111" max="4348" width="11.42578125" style="75"/>
    <col min="4349" max="4349" width="44.7109375" style="75" customWidth="1"/>
    <col min="4350" max="4352" width="17.140625" style="75" customWidth="1"/>
    <col min="4353" max="4353" width="17.7109375" style="75" customWidth="1"/>
    <col min="4354" max="4354" width="16.140625" style="75" customWidth="1"/>
    <col min="4355" max="4355" width="14.140625" style="75" customWidth="1"/>
    <col min="4356" max="4356" width="14.28515625" style="75" customWidth="1"/>
    <col min="4357" max="4358" width="17.140625" style="75" customWidth="1"/>
    <col min="4359" max="4359" width="16.85546875" style="75" customWidth="1"/>
    <col min="4360" max="4360" width="15.28515625" style="75" bestFit="1" customWidth="1"/>
    <col min="4361" max="4361" width="15.140625" style="75" customWidth="1"/>
    <col min="4362" max="4362" width="15.85546875" style="75" customWidth="1"/>
    <col min="4363" max="4363" width="15.5703125" style="75" customWidth="1"/>
    <col min="4364" max="4364" width="11.28515625" style="75" bestFit="1" customWidth="1"/>
    <col min="4365" max="4366" width="10.85546875" style="75" bestFit="1" customWidth="1"/>
    <col min="4367" max="4604" width="11.42578125" style="75"/>
    <col min="4605" max="4605" width="44.7109375" style="75" customWidth="1"/>
    <col min="4606" max="4608" width="17.140625" style="75" customWidth="1"/>
    <col min="4609" max="4609" width="17.7109375" style="75" customWidth="1"/>
    <col min="4610" max="4610" width="16.140625" style="75" customWidth="1"/>
    <col min="4611" max="4611" width="14.140625" style="75" customWidth="1"/>
    <col min="4612" max="4612" width="14.28515625" style="75" customWidth="1"/>
    <col min="4613" max="4614" width="17.140625" style="75" customWidth="1"/>
    <col min="4615" max="4615" width="16.85546875" style="75" customWidth="1"/>
    <col min="4616" max="4616" width="15.28515625" style="75" bestFit="1" customWidth="1"/>
    <col min="4617" max="4617" width="15.140625" style="75" customWidth="1"/>
    <col min="4618" max="4618" width="15.85546875" style="75" customWidth="1"/>
    <col min="4619" max="4619" width="15.5703125" style="75" customWidth="1"/>
    <col min="4620" max="4620" width="11.28515625" style="75" bestFit="1" customWidth="1"/>
    <col min="4621" max="4622" width="10.85546875" style="75" bestFit="1" customWidth="1"/>
    <col min="4623" max="4860" width="11.42578125" style="75"/>
    <col min="4861" max="4861" width="44.7109375" style="75" customWidth="1"/>
    <col min="4862" max="4864" width="17.140625" style="75" customWidth="1"/>
    <col min="4865" max="4865" width="17.7109375" style="75" customWidth="1"/>
    <col min="4866" max="4866" width="16.140625" style="75" customWidth="1"/>
    <col min="4867" max="4867" width="14.140625" style="75" customWidth="1"/>
    <col min="4868" max="4868" width="14.28515625" style="75" customWidth="1"/>
    <col min="4869" max="4870" width="17.140625" style="75" customWidth="1"/>
    <col min="4871" max="4871" width="16.85546875" style="75" customWidth="1"/>
    <col min="4872" max="4872" width="15.28515625" style="75" bestFit="1" customWidth="1"/>
    <col min="4873" max="4873" width="15.140625" style="75" customWidth="1"/>
    <col min="4874" max="4874" width="15.85546875" style="75" customWidth="1"/>
    <col min="4875" max="4875" width="15.5703125" style="75" customWidth="1"/>
    <col min="4876" max="4876" width="11.28515625" style="75" bestFit="1" customWidth="1"/>
    <col min="4877" max="4878" width="10.85546875" style="75" bestFit="1" customWidth="1"/>
    <col min="4879" max="5116" width="11.42578125" style="75"/>
    <col min="5117" max="5117" width="44.7109375" style="75" customWidth="1"/>
    <col min="5118" max="5120" width="17.140625" style="75" customWidth="1"/>
    <col min="5121" max="5121" width="17.7109375" style="75" customWidth="1"/>
    <col min="5122" max="5122" width="16.140625" style="75" customWidth="1"/>
    <col min="5123" max="5123" width="14.140625" style="75" customWidth="1"/>
    <col min="5124" max="5124" width="14.28515625" style="75" customWidth="1"/>
    <col min="5125" max="5126" width="17.140625" style="75" customWidth="1"/>
    <col min="5127" max="5127" width="16.85546875" style="75" customWidth="1"/>
    <col min="5128" max="5128" width="15.28515625" style="75" bestFit="1" customWidth="1"/>
    <col min="5129" max="5129" width="15.140625" style="75" customWidth="1"/>
    <col min="5130" max="5130" width="15.85546875" style="75" customWidth="1"/>
    <col min="5131" max="5131" width="15.5703125" style="75" customWidth="1"/>
    <col min="5132" max="5132" width="11.28515625" style="75" bestFit="1" customWidth="1"/>
    <col min="5133" max="5134" width="10.85546875" style="75" bestFit="1" customWidth="1"/>
    <col min="5135" max="5372" width="11.42578125" style="75"/>
    <col min="5373" max="5373" width="44.7109375" style="75" customWidth="1"/>
    <col min="5374" max="5376" width="17.140625" style="75" customWidth="1"/>
    <col min="5377" max="5377" width="17.7109375" style="75" customWidth="1"/>
    <col min="5378" max="5378" width="16.140625" style="75" customWidth="1"/>
    <col min="5379" max="5379" width="14.140625" style="75" customWidth="1"/>
    <col min="5380" max="5380" width="14.28515625" style="75" customWidth="1"/>
    <col min="5381" max="5382" width="17.140625" style="75" customWidth="1"/>
    <col min="5383" max="5383" width="16.85546875" style="75" customWidth="1"/>
    <col min="5384" max="5384" width="15.28515625" style="75" bestFit="1" customWidth="1"/>
    <col min="5385" max="5385" width="15.140625" style="75" customWidth="1"/>
    <col min="5386" max="5386" width="15.85546875" style="75" customWidth="1"/>
    <col min="5387" max="5387" width="15.5703125" style="75" customWidth="1"/>
    <col min="5388" max="5388" width="11.28515625" style="75" bestFit="1" customWidth="1"/>
    <col min="5389" max="5390" width="10.85546875" style="75" bestFit="1" customWidth="1"/>
    <col min="5391" max="5628" width="11.42578125" style="75"/>
    <col min="5629" max="5629" width="44.7109375" style="75" customWidth="1"/>
    <col min="5630" max="5632" width="17.140625" style="75" customWidth="1"/>
    <col min="5633" max="5633" width="17.7109375" style="75" customWidth="1"/>
    <col min="5634" max="5634" width="16.140625" style="75" customWidth="1"/>
    <col min="5635" max="5635" width="14.140625" style="75" customWidth="1"/>
    <col min="5636" max="5636" width="14.28515625" style="75" customWidth="1"/>
    <col min="5637" max="5638" width="17.140625" style="75" customWidth="1"/>
    <col min="5639" max="5639" width="16.85546875" style="75" customWidth="1"/>
    <col min="5640" max="5640" width="15.28515625" style="75" bestFit="1" customWidth="1"/>
    <col min="5641" max="5641" width="15.140625" style="75" customWidth="1"/>
    <col min="5642" max="5642" width="15.85546875" style="75" customWidth="1"/>
    <col min="5643" max="5643" width="15.5703125" style="75" customWidth="1"/>
    <col min="5644" max="5644" width="11.28515625" style="75" bestFit="1" customWidth="1"/>
    <col min="5645" max="5646" width="10.85546875" style="75" bestFit="1" customWidth="1"/>
    <col min="5647" max="5884" width="11.42578125" style="75"/>
    <col min="5885" max="5885" width="44.7109375" style="75" customWidth="1"/>
    <col min="5886" max="5888" width="17.140625" style="75" customWidth="1"/>
    <col min="5889" max="5889" width="17.7109375" style="75" customWidth="1"/>
    <col min="5890" max="5890" width="16.140625" style="75" customWidth="1"/>
    <col min="5891" max="5891" width="14.140625" style="75" customWidth="1"/>
    <col min="5892" max="5892" width="14.28515625" style="75" customWidth="1"/>
    <col min="5893" max="5894" width="17.140625" style="75" customWidth="1"/>
    <col min="5895" max="5895" width="16.85546875" style="75" customWidth="1"/>
    <col min="5896" max="5896" width="15.28515625" style="75" bestFit="1" customWidth="1"/>
    <col min="5897" max="5897" width="15.140625" style="75" customWidth="1"/>
    <col min="5898" max="5898" width="15.85546875" style="75" customWidth="1"/>
    <col min="5899" max="5899" width="15.5703125" style="75" customWidth="1"/>
    <col min="5900" max="5900" width="11.28515625" style="75" bestFit="1" customWidth="1"/>
    <col min="5901" max="5902" width="10.85546875" style="75" bestFit="1" customWidth="1"/>
    <col min="5903" max="6140" width="11.42578125" style="75"/>
    <col min="6141" max="6141" width="44.7109375" style="75" customWidth="1"/>
    <col min="6142" max="6144" width="17.140625" style="75" customWidth="1"/>
    <col min="6145" max="6145" width="17.7109375" style="75" customWidth="1"/>
    <col min="6146" max="6146" width="16.140625" style="75" customWidth="1"/>
    <col min="6147" max="6147" width="14.140625" style="75" customWidth="1"/>
    <col min="6148" max="6148" width="14.28515625" style="75" customWidth="1"/>
    <col min="6149" max="6150" width="17.140625" style="75" customWidth="1"/>
    <col min="6151" max="6151" width="16.85546875" style="75" customWidth="1"/>
    <col min="6152" max="6152" width="15.28515625" style="75" bestFit="1" customWidth="1"/>
    <col min="6153" max="6153" width="15.140625" style="75" customWidth="1"/>
    <col min="6154" max="6154" width="15.85546875" style="75" customWidth="1"/>
    <col min="6155" max="6155" width="15.5703125" style="75" customWidth="1"/>
    <col min="6156" max="6156" width="11.28515625" style="75" bestFit="1" customWidth="1"/>
    <col min="6157" max="6158" width="10.85546875" style="75" bestFit="1" customWidth="1"/>
    <col min="6159" max="6396" width="11.42578125" style="75"/>
    <col min="6397" max="6397" width="44.7109375" style="75" customWidth="1"/>
    <col min="6398" max="6400" width="17.140625" style="75" customWidth="1"/>
    <col min="6401" max="6401" width="17.7109375" style="75" customWidth="1"/>
    <col min="6402" max="6402" width="16.140625" style="75" customWidth="1"/>
    <col min="6403" max="6403" width="14.140625" style="75" customWidth="1"/>
    <col min="6404" max="6404" width="14.28515625" style="75" customWidth="1"/>
    <col min="6405" max="6406" width="17.140625" style="75" customWidth="1"/>
    <col min="6407" max="6407" width="16.85546875" style="75" customWidth="1"/>
    <col min="6408" max="6408" width="15.28515625" style="75" bestFit="1" customWidth="1"/>
    <col min="6409" max="6409" width="15.140625" style="75" customWidth="1"/>
    <col min="6410" max="6410" width="15.85546875" style="75" customWidth="1"/>
    <col min="6411" max="6411" width="15.5703125" style="75" customWidth="1"/>
    <col min="6412" max="6412" width="11.28515625" style="75" bestFit="1" customWidth="1"/>
    <col min="6413" max="6414" width="10.85546875" style="75" bestFit="1" customWidth="1"/>
    <col min="6415" max="6652" width="11.42578125" style="75"/>
    <col min="6653" max="6653" width="44.7109375" style="75" customWidth="1"/>
    <col min="6654" max="6656" width="17.140625" style="75" customWidth="1"/>
    <col min="6657" max="6657" width="17.7109375" style="75" customWidth="1"/>
    <col min="6658" max="6658" width="16.140625" style="75" customWidth="1"/>
    <col min="6659" max="6659" width="14.140625" style="75" customWidth="1"/>
    <col min="6660" max="6660" width="14.28515625" style="75" customWidth="1"/>
    <col min="6661" max="6662" width="17.140625" style="75" customWidth="1"/>
    <col min="6663" max="6663" width="16.85546875" style="75" customWidth="1"/>
    <col min="6664" max="6664" width="15.28515625" style="75" bestFit="1" customWidth="1"/>
    <col min="6665" max="6665" width="15.140625" style="75" customWidth="1"/>
    <col min="6666" max="6666" width="15.85546875" style="75" customWidth="1"/>
    <col min="6667" max="6667" width="15.5703125" style="75" customWidth="1"/>
    <col min="6668" max="6668" width="11.28515625" style="75" bestFit="1" customWidth="1"/>
    <col min="6669" max="6670" width="10.85546875" style="75" bestFit="1" customWidth="1"/>
    <col min="6671" max="6908" width="11.42578125" style="75"/>
    <col min="6909" max="6909" width="44.7109375" style="75" customWidth="1"/>
    <col min="6910" max="6912" width="17.140625" style="75" customWidth="1"/>
    <col min="6913" max="6913" width="17.7109375" style="75" customWidth="1"/>
    <col min="6914" max="6914" width="16.140625" style="75" customWidth="1"/>
    <col min="6915" max="6915" width="14.140625" style="75" customWidth="1"/>
    <col min="6916" max="6916" width="14.28515625" style="75" customWidth="1"/>
    <col min="6917" max="6918" width="17.140625" style="75" customWidth="1"/>
    <col min="6919" max="6919" width="16.85546875" style="75" customWidth="1"/>
    <col min="6920" max="6920" width="15.28515625" style="75" bestFit="1" customWidth="1"/>
    <col min="6921" max="6921" width="15.140625" style="75" customWidth="1"/>
    <col min="6922" max="6922" width="15.85546875" style="75" customWidth="1"/>
    <col min="6923" max="6923" width="15.5703125" style="75" customWidth="1"/>
    <col min="6924" max="6924" width="11.28515625" style="75" bestFit="1" customWidth="1"/>
    <col min="6925" max="6926" width="10.85546875" style="75" bestFit="1" customWidth="1"/>
    <col min="6927" max="7164" width="11.42578125" style="75"/>
    <col min="7165" max="7165" width="44.7109375" style="75" customWidth="1"/>
    <col min="7166" max="7168" width="17.140625" style="75" customWidth="1"/>
    <col min="7169" max="7169" width="17.7109375" style="75" customWidth="1"/>
    <col min="7170" max="7170" width="16.140625" style="75" customWidth="1"/>
    <col min="7171" max="7171" width="14.140625" style="75" customWidth="1"/>
    <col min="7172" max="7172" width="14.28515625" style="75" customWidth="1"/>
    <col min="7173" max="7174" width="17.140625" style="75" customWidth="1"/>
    <col min="7175" max="7175" width="16.85546875" style="75" customWidth="1"/>
    <col min="7176" max="7176" width="15.28515625" style="75" bestFit="1" customWidth="1"/>
    <col min="7177" max="7177" width="15.140625" style="75" customWidth="1"/>
    <col min="7178" max="7178" width="15.85546875" style="75" customWidth="1"/>
    <col min="7179" max="7179" width="15.5703125" style="75" customWidth="1"/>
    <col min="7180" max="7180" width="11.28515625" style="75" bestFit="1" customWidth="1"/>
    <col min="7181" max="7182" width="10.85546875" style="75" bestFit="1" customWidth="1"/>
    <col min="7183" max="7420" width="11.42578125" style="75"/>
    <col min="7421" max="7421" width="44.7109375" style="75" customWidth="1"/>
    <col min="7422" max="7424" width="17.140625" style="75" customWidth="1"/>
    <col min="7425" max="7425" width="17.7109375" style="75" customWidth="1"/>
    <col min="7426" max="7426" width="16.140625" style="75" customWidth="1"/>
    <col min="7427" max="7427" width="14.140625" style="75" customWidth="1"/>
    <col min="7428" max="7428" width="14.28515625" style="75" customWidth="1"/>
    <col min="7429" max="7430" width="17.140625" style="75" customWidth="1"/>
    <col min="7431" max="7431" width="16.85546875" style="75" customWidth="1"/>
    <col min="7432" max="7432" width="15.28515625" style="75" bestFit="1" customWidth="1"/>
    <col min="7433" max="7433" width="15.140625" style="75" customWidth="1"/>
    <col min="7434" max="7434" width="15.85546875" style="75" customWidth="1"/>
    <col min="7435" max="7435" width="15.5703125" style="75" customWidth="1"/>
    <col min="7436" max="7436" width="11.28515625" style="75" bestFit="1" customWidth="1"/>
    <col min="7437" max="7438" width="10.85546875" style="75" bestFit="1" customWidth="1"/>
    <col min="7439" max="7676" width="11.42578125" style="75"/>
    <col min="7677" max="7677" width="44.7109375" style="75" customWidth="1"/>
    <col min="7678" max="7680" width="17.140625" style="75" customWidth="1"/>
    <col min="7681" max="7681" width="17.7109375" style="75" customWidth="1"/>
    <col min="7682" max="7682" width="16.140625" style="75" customWidth="1"/>
    <col min="7683" max="7683" width="14.140625" style="75" customWidth="1"/>
    <col min="7684" max="7684" width="14.28515625" style="75" customWidth="1"/>
    <col min="7685" max="7686" width="17.140625" style="75" customWidth="1"/>
    <col min="7687" max="7687" width="16.85546875" style="75" customWidth="1"/>
    <col min="7688" max="7688" width="15.28515625" style="75" bestFit="1" customWidth="1"/>
    <col min="7689" max="7689" width="15.140625" style="75" customWidth="1"/>
    <col min="7690" max="7690" width="15.85546875" style="75" customWidth="1"/>
    <col min="7691" max="7691" width="15.5703125" style="75" customWidth="1"/>
    <col min="7692" max="7692" width="11.28515625" style="75" bestFit="1" customWidth="1"/>
    <col min="7693" max="7694" width="10.85546875" style="75" bestFit="1" customWidth="1"/>
    <col min="7695" max="7932" width="11.42578125" style="75"/>
    <col min="7933" max="7933" width="44.7109375" style="75" customWidth="1"/>
    <col min="7934" max="7936" width="17.140625" style="75" customWidth="1"/>
    <col min="7937" max="7937" width="17.7109375" style="75" customWidth="1"/>
    <col min="7938" max="7938" width="16.140625" style="75" customWidth="1"/>
    <col min="7939" max="7939" width="14.140625" style="75" customWidth="1"/>
    <col min="7940" max="7940" width="14.28515625" style="75" customWidth="1"/>
    <col min="7941" max="7942" width="17.140625" style="75" customWidth="1"/>
    <col min="7943" max="7943" width="16.85546875" style="75" customWidth="1"/>
    <col min="7944" max="7944" width="15.28515625" style="75" bestFit="1" customWidth="1"/>
    <col min="7945" max="7945" width="15.140625" style="75" customWidth="1"/>
    <col min="7946" max="7946" width="15.85546875" style="75" customWidth="1"/>
    <col min="7947" max="7947" width="15.5703125" style="75" customWidth="1"/>
    <col min="7948" max="7948" width="11.28515625" style="75" bestFit="1" customWidth="1"/>
    <col min="7949" max="7950" width="10.85546875" style="75" bestFit="1" customWidth="1"/>
    <col min="7951" max="8188" width="11.42578125" style="75"/>
    <col min="8189" max="8189" width="44.7109375" style="75" customWidth="1"/>
    <col min="8190" max="8192" width="17.140625" style="75" customWidth="1"/>
    <col min="8193" max="8193" width="17.7109375" style="75" customWidth="1"/>
    <col min="8194" max="8194" width="16.140625" style="75" customWidth="1"/>
    <col min="8195" max="8195" width="14.140625" style="75" customWidth="1"/>
    <col min="8196" max="8196" width="14.28515625" style="75" customWidth="1"/>
    <col min="8197" max="8198" width="17.140625" style="75" customWidth="1"/>
    <col min="8199" max="8199" width="16.85546875" style="75" customWidth="1"/>
    <col min="8200" max="8200" width="15.28515625" style="75" bestFit="1" customWidth="1"/>
    <col min="8201" max="8201" width="15.140625" style="75" customWidth="1"/>
    <col min="8202" max="8202" width="15.85546875" style="75" customWidth="1"/>
    <col min="8203" max="8203" width="15.5703125" style="75" customWidth="1"/>
    <col min="8204" max="8204" width="11.28515625" style="75" bestFit="1" customWidth="1"/>
    <col min="8205" max="8206" width="10.85546875" style="75" bestFit="1" customWidth="1"/>
    <col min="8207" max="8444" width="11.42578125" style="75"/>
    <col min="8445" max="8445" width="44.7109375" style="75" customWidth="1"/>
    <col min="8446" max="8448" width="17.140625" style="75" customWidth="1"/>
    <col min="8449" max="8449" width="17.7109375" style="75" customWidth="1"/>
    <col min="8450" max="8450" width="16.140625" style="75" customWidth="1"/>
    <col min="8451" max="8451" width="14.140625" style="75" customWidth="1"/>
    <col min="8452" max="8452" width="14.28515625" style="75" customWidth="1"/>
    <col min="8453" max="8454" width="17.140625" style="75" customWidth="1"/>
    <col min="8455" max="8455" width="16.85546875" style="75" customWidth="1"/>
    <col min="8456" max="8456" width="15.28515625" style="75" bestFit="1" customWidth="1"/>
    <col min="8457" max="8457" width="15.140625" style="75" customWidth="1"/>
    <col min="8458" max="8458" width="15.85546875" style="75" customWidth="1"/>
    <col min="8459" max="8459" width="15.5703125" style="75" customWidth="1"/>
    <col min="8460" max="8460" width="11.28515625" style="75" bestFit="1" customWidth="1"/>
    <col min="8461" max="8462" width="10.85546875" style="75" bestFit="1" customWidth="1"/>
    <col min="8463" max="8700" width="11.42578125" style="75"/>
    <col min="8701" max="8701" width="44.7109375" style="75" customWidth="1"/>
    <col min="8702" max="8704" width="17.140625" style="75" customWidth="1"/>
    <col min="8705" max="8705" width="17.7109375" style="75" customWidth="1"/>
    <col min="8706" max="8706" width="16.140625" style="75" customWidth="1"/>
    <col min="8707" max="8707" width="14.140625" style="75" customWidth="1"/>
    <col min="8708" max="8708" width="14.28515625" style="75" customWidth="1"/>
    <col min="8709" max="8710" width="17.140625" style="75" customWidth="1"/>
    <col min="8711" max="8711" width="16.85546875" style="75" customWidth="1"/>
    <col min="8712" max="8712" width="15.28515625" style="75" bestFit="1" customWidth="1"/>
    <col min="8713" max="8713" width="15.140625" style="75" customWidth="1"/>
    <col min="8714" max="8714" width="15.85546875" style="75" customWidth="1"/>
    <col min="8715" max="8715" width="15.5703125" style="75" customWidth="1"/>
    <col min="8716" max="8716" width="11.28515625" style="75" bestFit="1" customWidth="1"/>
    <col min="8717" max="8718" width="10.85546875" style="75" bestFit="1" customWidth="1"/>
    <col min="8719" max="8956" width="11.42578125" style="75"/>
    <col min="8957" max="8957" width="44.7109375" style="75" customWidth="1"/>
    <col min="8958" max="8960" width="17.140625" style="75" customWidth="1"/>
    <col min="8961" max="8961" width="17.7109375" style="75" customWidth="1"/>
    <col min="8962" max="8962" width="16.140625" style="75" customWidth="1"/>
    <col min="8963" max="8963" width="14.140625" style="75" customWidth="1"/>
    <col min="8964" max="8964" width="14.28515625" style="75" customWidth="1"/>
    <col min="8965" max="8966" width="17.140625" style="75" customWidth="1"/>
    <col min="8967" max="8967" width="16.85546875" style="75" customWidth="1"/>
    <col min="8968" max="8968" width="15.28515625" style="75" bestFit="1" customWidth="1"/>
    <col min="8969" max="8969" width="15.140625" style="75" customWidth="1"/>
    <col min="8970" max="8970" width="15.85546875" style="75" customWidth="1"/>
    <col min="8971" max="8971" width="15.5703125" style="75" customWidth="1"/>
    <col min="8972" max="8972" width="11.28515625" style="75" bestFit="1" customWidth="1"/>
    <col min="8973" max="8974" width="10.85546875" style="75" bestFit="1" customWidth="1"/>
    <col min="8975" max="9212" width="11.42578125" style="75"/>
    <col min="9213" max="9213" width="44.7109375" style="75" customWidth="1"/>
    <col min="9214" max="9216" width="17.140625" style="75" customWidth="1"/>
    <col min="9217" max="9217" width="17.7109375" style="75" customWidth="1"/>
    <col min="9218" max="9218" width="16.140625" style="75" customWidth="1"/>
    <col min="9219" max="9219" width="14.140625" style="75" customWidth="1"/>
    <col min="9220" max="9220" width="14.28515625" style="75" customWidth="1"/>
    <col min="9221" max="9222" width="17.140625" style="75" customWidth="1"/>
    <col min="9223" max="9223" width="16.85546875" style="75" customWidth="1"/>
    <col min="9224" max="9224" width="15.28515625" style="75" bestFit="1" customWidth="1"/>
    <col min="9225" max="9225" width="15.140625" style="75" customWidth="1"/>
    <col min="9226" max="9226" width="15.85546875" style="75" customWidth="1"/>
    <col min="9227" max="9227" width="15.5703125" style="75" customWidth="1"/>
    <col min="9228" max="9228" width="11.28515625" style="75" bestFit="1" customWidth="1"/>
    <col min="9229" max="9230" width="10.85546875" style="75" bestFit="1" customWidth="1"/>
    <col min="9231" max="9468" width="11.42578125" style="75"/>
    <col min="9469" max="9469" width="44.7109375" style="75" customWidth="1"/>
    <col min="9470" max="9472" width="17.140625" style="75" customWidth="1"/>
    <col min="9473" max="9473" width="17.7109375" style="75" customWidth="1"/>
    <col min="9474" max="9474" width="16.140625" style="75" customWidth="1"/>
    <col min="9475" max="9475" width="14.140625" style="75" customWidth="1"/>
    <col min="9476" max="9476" width="14.28515625" style="75" customWidth="1"/>
    <col min="9477" max="9478" width="17.140625" style="75" customWidth="1"/>
    <col min="9479" max="9479" width="16.85546875" style="75" customWidth="1"/>
    <col min="9480" max="9480" width="15.28515625" style="75" bestFit="1" customWidth="1"/>
    <col min="9481" max="9481" width="15.140625" style="75" customWidth="1"/>
    <col min="9482" max="9482" width="15.85546875" style="75" customWidth="1"/>
    <col min="9483" max="9483" width="15.5703125" style="75" customWidth="1"/>
    <col min="9484" max="9484" width="11.28515625" style="75" bestFit="1" customWidth="1"/>
    <col min="9485" max="9486" width="10.85546875" style="75" bestFit="1" customWidth="1"/>
    <col min="9487" max="9724" width="11.42578125" style="75"/>
    <col min="9725" max="9725" width="44.7109375" style="75" customWidth="1"/>
    <col min="9726" max="9728" width="17.140625" style="75" customWidth="1"/>
    <col min="9729" max="9729" width="17.7109375" style="75" customWidth="1"/>
    <col min="9730" max="9730" width="16.140625" style="75" customWidth="1"/>
    <col min="9731" max="9731" width="14.140625" style="75" customWidth="1"/>
    <col min="9732" max="9732" width="14.28515625" style="75" customWidth="1"/>
    <col min="9733" max="9734" width="17.140625" style="75" customWidth="1"/>
    <col min="9735" max="9735" width="16.85546875" style="75" customWidth="1"/>
    <col min="9736" max="9736" width="15.28515625" style="75" bestFit="1" customWidth="1"/>
    <col min="9737" max="9737" width="15.140625" style="75" customWidth="1"/>
    <col min="9738" max="9738" width="15.85546875" style="75" customWidth="1"/>
    <col min="9739" max="9739" width="15.5703125" style="75" customWidth="1"/>
    <col min="9740" max="9740" width="11.28515625" style="75" bestFit="1" customWidth="1"/>
    <col min="9741" max="9742" width="10.85546875" style="75" bestFit="1" customWidth="1"/>
    <col min="9743" max="9980" width="11.42578125" style="75"/>
    <col min="9981" max="9981" width="44.7109375" style="75" customWidth="1"/>
    <col min="9982" max="9984" width="17.140625" style="75" customWidth="1"/>
    <col min="9985" max="9985" width="17.7109375" style="75" customWidth="1"/>
    <col min="9986" max="9986" width="16.140625" style="75" customWidth="1"/>
    <col min="9987" max="9987" width="14.140625" style="75" customWidth="1"/>
    <col min="9988" max="9988" width="14.28515625" style="75" customWidth="1"/>
    <col min="9989" max="9990" width="17.140625" style="75" customWidth="1"/>
    <col min="9991" max="9991" width="16.85546875" style="75" customWidth="1"/>
    <col min="9992" max="9992" width="15.28515625" style="75" bestFit="1" customWidth="1"/>
    <col min="9993" max="9993" width="15.140625" style="75" customWidth="1"/>
    <col min="9994" max="9994" width="15.85546875" style="75" customWidth="1"/>
    <col min="9995" max="9995" width="15.5703125" style="75" customWidth="1"/>
    <col min="9996" max="9996" width="11.28515625" style="75" bestFit="1" customWidth="1"/>
    <col min="9997" max="9998" width="10.85546875" style="75" bestFit="1" customWidth="1"/>
    <col min="9999" max="10236" width="11.42578125" style="75"/>
    <col min="10237" max="10237" width="44.7109375" style="75" customWidth="1"/>
    <col min="10238" max="10240" width="17.140625" style="75" customWidth="1"/>
    <col min="10241" max="10241" width="17.7109375" style="75" customWidth="1"/>
    <col min="10242" max="10242" width="16.140625" style="75" customWidth="1"/>
    <col min="10243" max="10243" width="14.140625" style="75" customWidth="1"/>
    <col min="10244" max="10244" width="14.28515625" style="75" customWidth="1"/>
    <col min="10245" max="10246" width="17.140625" style="75" customWidth="1"/>
    <col min="10247" max="10247" width="16.85546875" style="75" customWidth="1"/>
    <col min="10248" max="10248" width="15.28515625" style="75" bestFit="1" customWidth="1"/>
    <col min="10249" max="10249" width="15.140625" style="75" customWidth="1"/>
    <col min="10250" max="10250" width="15.85546875" style="75" customWidth="1"/>
    <col min="10251" max="10251" width="15.5703125" style="75" customWidth="1"/>
    <col min="10252" max="10252" width="11.28515625" style="75" bestFit="1" customWidth="1"/>
    <col min="10253" max="10254" width="10.85546875" style="75" bestFit="1" customWidth="1"/>
    <col min="10255" max="10492" width="11.42578125" style="75"/>
    <col min="10493" max="10493" width="44.7109375" style="75" customWidth="1"/>
    <col min="10494" max="10496" width="17.140625" style="75" customWidth="1"/>
    <col min="10497" max="10497" width="17.7109375" style="75" customWidth="1"/>
    <col min="10498" max="10498" width="16.140625" style="75" customWidth="1"/>
    <col min="10499" max="10499" width="14.140625" style="75" customWidth="1"/>
    <col min="10500" max="10500" width="14.28515625" style="75" customWidth="1"/>
    <col min="10501" max="10502" width="17.140625" style="75" customWidth="1"/>
    <col min="10503" max="10503" width="16.85546875" style="75" customWidth="1"/>
    <col min="10504" max="10504" width="15.28515625" style="75" bestFit="1" customWidth="1"/>
    <col min="10505" max="10505" width="15.140625" style="75" customWidth="1"/>
    <col min="10506" max="10506" width="15.85546875" style="75" customWidth="1"/>
    <col min="10507" max="10507" width="15.5703125" style="75" customWidth="1"/>
    <col min="10508" max="10508" width="11.28515625" style="75" bestFit="1" customWidth="1"/>
    <col min="10509" max="10510" width="10.85546875" style="75" bestFit="1" customWidth="1"/>
    <col min="10511" max="10748" width="11.42578125" style="75"/>
    <col min="10749" max="10749" width="44.7109375" style="75" customWidth="1"/>
    <col min="10750" max="10752" width="17.140625" style="75" customWidth="1"/>
    <col min="10753" max="10753" width="17.7109375" style="75" customWidth="1"/>
    <col min="10754" max="10754" width="16.140625" style="75" customWidth="1"/>
    <col min="10755" max="10755" width="14.140625" style="75" customWidth="1"/>
    <col min="10756" max="10756" width="14.28515625" style="75" customWidth="1"/>
    <col min="10757" max="10758" width="17.140625" style="75" customWidth="1"/>
    <col min="10759" max="10759" width="16.85546875" style="75" customWidth="1"/>
    <col min="10760" max="10760" width="15.28515625" style="75" bestFit="1" customWidth="1"/>
    <col min="10761" max="10761" width="15.140625" style="75" customWidth="1"/>
    <col min="10762" max="10762" width="15.85546875" style="75" customWidth="1"/>
    <col min="10763" max="10763" width="15.5703125" style="75" customWidth="1"/>
    <col min="10764" max="10764" width="11.28515625" style="75" bestFit="1" customWidth="1"/>
    <col min="10765" max="10766" width="10.85546875" style="75" bestFit="1" customWidth="1"/>
    <col min="10767" max="11004" width="11.42578125" style="75"/>
    <col min="11005" max="11005" width="44.7109375" style="75" customWidth="1"/>
    <col min="11006" max="11008" width="17.140625" style="75" customWidth="1"/>
    <col min="11009" max="11009" width="17.7109375" style="75" customWidth="1"/>
    <col min="11010" max="11010" width="16.140625" style="75" customWidth="1"/>
    <col min="11011" max="11011" width="14.140625" style="75" customWidth="1"/>
    <col min="11012" max="11012" width="14.28515625" style="75" customWidth="1"/>
    <col min="11013" max="11014" width="17.140625" style="75" customWidth="1"/>
    <col min="11015" max="11015" width="16.85546875" style="75" customWidth="1"/>
    <col min="11016" max="11016" width="15.28515625" style="75" bestFit="1" customWidth="1"/>
    <col min="11017" max="11017" width="15.140625" style="75" customWidth="1"/>
    <col min="11018" max="11018" width="15.85546875" style="75" customWidth="1"/>
    <col min="11019" max="11019" width="15.5703125" style="75" customWidth="1"/>
    <col min="11020" max="11020" width="11.28515625" style="75" bestFit="1" customWidth="1"/>
    <col min="11021" max="11022" width="10.85546875" style="75" bestFit="1" customWidth="1"/>
    <col min="11023" max="11260" width="11.42578125" style="75"/>
    <col min="11261" max="11261" width="44.7109375" style="75" customWidth="1"/>
    <col min="11262" max="11264" width="17.140625" style="75" customWidth="1"/>
    <col min="11265" max="11265" width="17.7109375" style="75" customWidth="1"/>
    <col min="11266" max="11266" width="16.140625" style="75" customWidth="1"/>
    <col min="11267" max="11267" width="14.140625" style="75" customWidth="1"/>
    <col min="11268" max="11268" width="14.28515625" style="75" customWidth="1"/>
    <col min="11269" max="11270" width="17.140625" style="75" customWidth="1"/>
    <col min="11271" max="11271" width="16.85546875" style="75" customWidth="1"/>
    <col min="11272" max="11272" width="15.28515625" style="75" bestFit="1" customWidth="1"/>
    <col min="11273" max="11273" width="15.140625" style="75" customWidth="1"/>
    <col min="11274" max="11274" width="15.85546875" style="75" customWidth="1"/>
    <col min="11275" max="11275" width="15.5703125" style="75" customWidth="1"/>
    <col min="11276" max="11276" width="11.28515625" style="75" bestFit="1" customWidth="1"/>
    <col min="11277" max="11278" width="10.85546875" style="75" bestFit="1" customWidth="1"/>
    <col min="11279" max="11516" width="11.42578125" style="75"/>
    <col min="11517" max="11517" width="44.7109375" style="75" customWidth="1"/>
    <col min="11518" max="11520" width="17.140625" style="75" customWidth="1"/>
    <col min="11521" max="11521" width="17.7109375" style="75" customWidth="1"/>
    <col min="11522" max="11522" width="16.140625" style="75" customWidth="1"/>
    <col min="11523" max="11523" width="14.140625" style="75" customWidth="1"/>
    <col min="11524" max="11524" width="14.28515625" style="75" customWidth="1"/>
    <col min="11525" max="11526" width="17.140625" style="75" customWidth="1"/>
    <col min="11527" max="11527" width="16.85546875" style="75" customWidth="1"/>
    <col min="11528" max="11528" width="15.28515625" style="75" bestFit="1" customWidth="1"/>
    <col min="11529" max="11529" width="15.140625" style="75" customWidth="1"/>
    <col min="11530" max="11530" width="15.85546875" style="75" customWidth="1"/>
    <col min="11531" max="11531" width="15.5703125" style="75" customWidth="1"/>
    <col min="11532" max="11532" width="11.28515625" style="75" bestFit="1" customWidth="1"/>
    <col min="11533" max="11534" width="10.85546875" style="75" bestFit="1" customWidth="1"/>
    <col min="11535" max="11772" width="11.42578125" style="75"/>
    <col min="11773" max="11773" width="44.7109375" style="75" customWidth="1"/>
    <col min="11774" max="11776" width="17.140625" style="75" customWidth="1"/>
    <col min="11777" max="11777" width="17.7109375" style="75" customWidth="1"/>
    <col min="11778" max="11778" width="16.140625" style="75" customWidth="1"/>
    <col min="11779" max="11779" width="14.140625" style="75" customWidth="1"/>
    <col min="11780" max="11780" width="14.28515625" style="75" customWidth="1"/>
    <col min="11781" max="11782" width="17.140625" style="75" customWidth="1"/>
    <col min="11783" max="11783" width="16.85546875" style="75" customWidth="1"/>
    <col min="11784" max="11784" width="15.28515625" style="75" bestFit="1" customWidth="1"/>
    <col min="11785" max="11785" width="15.140625" style="75" customWidth="1"/>
    <col min="11786" max="11786" width="15.85546875" style="75" customWidth="1"/>
    <col min="11787" max="11787" width="15.5703125" style="75" customWidth="1"/>
    <col min="11788" max="11788" width="11.28515625" style="75" bestFit="1" customWidth="1"/>
    <col min="11789" max="11790" width="10.85546875" style="75" bestFit="1" customWidth="1"/>
    <col min="11791" max="12028" width="11.42578125" style="75"/>
    <col min="12029" max="12029" width="44.7109375" style="75" customWidth="1"/>
    <col min="12030" max="12032" width="17.140625" style="75" customWidth="1"/>
    <col min="12033" max="12033" width="17.7109375" style="75" customWidth="1"/>
    <col min="12034" max="12034" width="16.140625" style="75" customWidth="1"/>
    <col min="12035" max="12035" width="14.140625" style="75" customWidth="1"/>
    <col min="12036" max="12036" width="14.28515625" style="75" customWidth="1"/>
    <col min="12037" max="12038" width="17.140625" style="75" customWidth="1"/>
    <col min="12039" max="12039" width="16.85546875" style="75" customWidth="1"/>
    <col min="12040" max="12040" width="15.28515625" style="75" bestFit="1" customWidth="1"/>
    <col min="12041" max="12041" width="15.140625" style="75" customWidth="1"/>
    <col min="12042" max="12042" width="15.85546875" style="75" customWidth="1"/>
    <col min="12043" max="12043" width="15.5703125" style="75" customWidth="1"/>
    <col min="12044" max="12044" width="11.28515625" style="75" bestFit="1" customWidth="1"/>
    <col min="12045" max="12046" width="10.85546875" style="75" bestFit="1" customWidth="1"/>
    <col min="12047" max="12284" width="11.42578125" style="75"/>
    <col min="12285" max="12285" width="44.7109375" style="75" customWidth="1"/>
    <col min="12286" max="12288" width="17.140625" style="75" customWidth="1"/>
    <col min="12289" max="12289" width="17.7109375" style="75" customWidth="1"/>
    <col min="12290" max="12290" width="16.140625" style="75" customWidth="1"/>
    <col min="12291" max="12291" width="14.140625" style="75" customWidth="1"/>
    <col min="12292" max="12292" width="14.28515625" style="75" customWidth="1"/>
    <col min="12293" max="12294" width="17.140625" style="75" customWidth="1"/>
    <col min="12295" max="12295" width="16.85546875" style="75" customWidth="1"/>
    <col min="12296" max="12296" width="15.28515625" style="75" bestFit="1" customWidth="1"/>
    <col min="12297" max="12297" width="15.140625" style="75" customWidth="1"/>
    <col min="12298" max="12298" width="15.85546875" style="75" customWidth="1"/>
    <col min="12299" max="12299" width="15.5703125" style="75" customWidth="1"/>
    <col min="12300" max="12300" width="11.28515625" style="75" bestFit="1" customWidth="1"/>
    <col min="12301" max="12302" width="10.85546875" style="75" bestFit="1" customWidth="1"/>
    <col min="12303" max="12540" width="11.42578125" style="75"/>
    <col min="12541" max="12541" width="44.7109375" style="75" customWidth="1"/>
    <col min="12542" max="12544" width="17.140625" style="75" customWidth="1"/>
    <col min="12545" max="12545" width="17.7109375" style="75" customWidth="1"/>
    <col min="12546" max="12546" width="16.140625" style="75" customWidth="1"/>
    <col min="12547" max="12547" width="14.140625" style="75" customWidth="1"/>
    <col min="12548" max="12548" width="14.28515625" style="75" customWidth="1"/>
    <col min="12549" max="12550" width="17.140625" style="75" customWidth="1"/>
    <col min="12551" max="12551" width="16.85546875" style="75" customWidth="1"/>
    <col min="12552" max="12552" width="15.28515625" style="75" bestFit="1" customWidth="1"/>
    <col min="12553" max="12553" width="15.140625" style="75" customWidth="1"/>
    <col min="12554" max="12554" width="15.85546875" style="75" customWidth="1"/>
    <col min="12555" max="12555" width="15.5703125" style="75" customWidth="1"/>
    <col min="12556" max="12556" width="11.28515625" style="75" bestFit="1" customWidth="1"/>
    <col min="12557" max="12558" width="10.85546875" style="75" bestFit="1" customWidth="1"/>
    <col min="12559" max="12796" width="11.42578125" style="75"/>
    <col min="12797" max="12797" width="44.7109375" style="75" customWidth="1"/>
    <col min="12798" max="12800" width="17.140625" style="75" customWidth="1"/>
    <col min="12801" max="12801" width="17.7109375" style="75" customWidth="1"/>
    <col min="12802" max="12802" width="16.140625" style="75" customWidth="1"/>
    <col min="12803" max="12803" width="14.140625" style="75" customWidth="1"/>
    <col min="12804" max="12804" width="14.28515625" style="75" customWidth="1"/>
    <col min="12805" max="12806" width="17.140625" style="75" customWidth="1"/>
    <col min="12807" max="12807" width="16.85546875" style="75" customWidth="1"/>
    <col min="12808" max="12808" width="15.28515625" style="75" bestFit="1" customWidth="1"/>
    <col min="12809" max="12809" width="15.140625" style="75" customWidth="1"/>
    <col min="12810" max="12810" width="15.85546875" style="75" customWidth="1"/>
    <col min="12811" max="12811" width="15.5703125" style="75" customWidth="1"/>
    <col min="12812" max="12812" width="11.28515625" style="75" bestFit="1" customWidth="1"/>
    <col min="12813" max="12814" width="10.85546875" style="75" bestFit="1" customWidth="1"/>
    <col min="12815" max="13052" width="11.42578125" style="75"/>
    <col min="13053" max="13053" width="44.7109375" style="75" customWidth="1"/>
    <col min="13054" max="13056" width="17.140625" style="75" customWidth="1"/>
    <col min="13057" max="13057" width="17.7109375" style="75" customWidth="1"/>
    <col min="13058" max="13058" width="16.140625" style="75" customWidth="1"/>
    <col min="13059" max="13059" width="14.140625" style="75" customWidth="1"/>
    <col min="13060" max="13060" width="14.28515625" style="75" customWidth="1"/>
    <col min="13061" max="13062" width="17.140625" style="75" customWidth="1"/>
    <col min="13063" max="13063" width="16.85546875" style="75" customWidth="1"/>
    <col min="13064" max="13064" width="15.28515625" style="75" bestFit="1" customWidth="1"/>
    <col min="13065" max="13065" width="15.140625" style="75" customWidth="1"/>
    <col min="13066" max="13066" width="15.85546875" style="75" customWidth="1"/>
    <col min="13067" max="13067" width="15.5703125" style="75" customWidth="1"/>
    <col min="13068" max="13068" width="11.28515625" style="75" bestFit="1" customWidth="1"/>
    <col min="13069" max="13070" width="10.85546875" style="75" bestFit="1" customWidth="1"/>
    <col min="13071" max="13308" width="11.42578125" style="75"/>
    <col min="13309" max="13309" width="44.7109375" style="75" customWidth="1"/>
    <col min="13310" max="13312" width="17.140625" style="75" customWidth="1"/>
    <col min="13313" max="13313" width="17.7109375" style="75" customWidth="1"/>
    <col min="13314" max="13314" width="16.140625" style="75" customWidth="1"/>
    <col min="13315" max="13315" width="14.140625" style="75" customWidth="1"/>
    <col min="13316" max="13316" width="14.28515625" style="75" customWidth="1"/>
    <col min="13317" max="13318" width="17.140625" style="75" customWidth="1"/>
    <col min="13319" max="13319" width="16.85546875" style="75" customWidth="1"/>
    <col min="13320" max="13320" width="15.28515625" style="75" bestFit="1" customWidth="1"/>
    <col min="13321" max="13321" width="15.140625" style="75" customWidth="1"/>
    <col min="13322" max="13322" width="15.85546875" style="75" customWidth="1"/>
    <col min="13323" max="13323" width="15.5703125" style="75" customWidth="1"/>
    <col min="13324" max="13324" width="11.28515625" style="75" bestFit="1" customWidth="1"/>
    <col min="13325" max="13326" width="10.85546875" style="75" bestFit="1" customWidth="1"/>
    <col min="13327" max="13564" width="11.42578125" style="75"/>
    <col min="13565" max="13565" width="44.7109375" style="75" customWidth="1"/>
    <col min="13566" max="13568" width="17.140625" style="75" customWidth="1"/>
    <col min="13569" max="13569" width="17.7109375" style="75" customWidth="1"/>
    <col min="13570" max="13570" width="16.140625" style="75" customWidth="1"/>
    <col min="13571" max="13571" width="14.140625" style="75" customWidth="1"/>
    <col min="13572" max="13572" width="14.28515625" style="75" customWidth="1"/>
    <col min="13573" max="13574" width="17.140625" style="75" customWidth="1"/>
    <col min="13575" max="13575" width="16.85546875" style="75" customWidth="1"/>
    <col min="13576" max="13576" width="15.28515625" style="75" bestFit="1" customWidth="1"/>
    <col min="13577" max="13577" width="15.140625" style="75" customWidth="1"/>
    <col min="13578" max="13578" width="15.85546875" style="75" customWidth="1"/>
    <col min="13579" max="13579" width="15.5703125" style="75" customWidth="1"/>
    <col min="13580" max="13580" width="11.28515625" style="75" bestFit="1" customWidth="1"/>
    <col min="13581" max="13582" width="10.85546875" style="75" bestFit="1" customWidth="1"/>
    <col min="13583" max="13820" width="11.42578125" style="75"/>
    <col min="13821" max="13821" width="44.7109375" style="75" customWidth="1"/>
    <col min="13822" max="13824" width="17.140625" style="75" customWidth="1"/>
    <col min="13825" max="13825" width="17.7109375" style="75" customWidth="1"/>
    <col min="13826" max="13826" width="16.140625" style="75" customWidth="1"/>
    <col min="13827" max="13827" width="14.140625" style="75" customWidth="1"/>
    <col min="13828" max="13828" width="14.28515625" style="75" customWidth="1"/>
    <col min="13829" max="13830" width="17.140625" style="75" customWidth="1"/>
    <col min="13831" max="13831" width="16.85546875" style="75" customWidth="1"/>
    <col min="13832" max="13832" width="15.28515625" style="75" bestFit="1" customWidth="1"/>
    <col min="13833" max="13833" width="15.140625" style="75" customWidth="1"/>
    <col min="13834" max="13834" width="15.85546875" style="75" customWidth="1"/>
    <col min="13835" max="13835" width="15.5703125" style="75" customWidth="1"/>
    <col min="13836" max="13836" width="11.28515625" style="75" bestFit="1" customWidth="1"/>
    <col min="13837" max="13838" width="10.85546875" style="75" bestFit="1" customWidth="1"/>
    <col min="13839" max="14076" width="11.42578125" style="75"/>
    <col min="14077" max="14077" width="44.7109375" style="75" customWidth="1"/>
    <col min="14078" max="14080" width="17.140625" style="75" customWidth="1"/>
    <col min="14081" max="14081" width="17.7109375" style="75" customWidth="1"/>
    <col min="14082" max="14082" width="16.140625" style="75" customWidth="1"/>
    <col min="14083" max="14083" width="14.140625" style="75" customWidth="1"/>
    <col min="14084" max="14084" width="14.28515625" style="75" customWidth="1"/>
    <col min="14085" max="14086" width="17.140625" style="75" customWidth="1"/>
    <col min="14087" max="14087" width="16.85546875" style="75" customWidth="1"/>
    <col min="14088" max="14088" width="15.28515625" style="75" bestFit="1" customWidth="1"/>
    <col min="14089" max="14089" width="15.140625" style="75" customWidth="1"/>
    <col min="14090" max="14090" width="15.85546875" style="75" customWidth="1"/>
    <col min="14091" max="14091" width="15.5703125" style="75" customWidth="1"/>
    <col min="14092" max="14092" width="11.28515625" style="75" bestFit="1" customWidth="1"/>
    <col min="14093" max="14094" width="10.85546875" style="75" bestFit="1" customWidth="1"/>
    <col min="14095" max="14332" width="11.42578125" style="75"/>
    <col min="14333" max="14333" width="44.7109375" style="75" customWidth="1"/>
    <col min="14334" max="14336" width="17.140625" style="75" customWidth="1"/>
    <col min="14337" max="14337" width="17.7109375" style="75" customWidth="1"/>
    <col min="14338" max="14338" width="16.140625" style="75" customWidth="1"/>
    <col min="14339" max="14339" width="14.140625" style="75" customWidth="1"/>
    <col min="14340" max="14340" width="14.28515625" style="75" customWidth="1"/>
    <col min="14341" max="14342" width="17.140625" style="75" customWidth="1"/>
    <col min="14343" max="14343" width="16.85546875" style="75" customWidth="1"/>
    <col min="14344" max="14344" width="15.28515625" style="75" bestFit="1" customWidth="1"/>
    <col min="14345" max="14345" width="15.140625" style="75" customWidth="1"/>
    <col min="14346" max="14346" width="15.85546875" style="75" customWidth="1"/>
    <col min="14347" max="14347" width="15.5703125" style="75" customWidth="1"/>
    <col min="14348" max="14348" width="11.28515625" style="75" bestFit="1" customWidth="1"/>
    <col min="14349" max="14350" width="10.85546875" style="75" bestFit="1" customWidth="1"/>
    <col min="14351" max="14588" width="11.42578125" style="75"/>
    <col min="14589" max="14589" width="44.7109375" style="75" customWidth="1"/>
    <col min="14590" max="14592" width="17.140625" style="75" customWidth="1"/>
    <col min="14593" max="14593" width="17.7109375" style="75" customWidth="1"/>
    <col min="14594" max="14594" width="16.140625" style="75" customWidth="1"/>
    <col min="14595" max="14595" width="14.140625" style="75" customWidth="1"/>
    <col min="14596" max="14596" width="14.28515625" style="75" customWidth="1"/>
    <col min="14597" max="14598" width="17.140625" style="75" customWidth="1"/>
    <col min="14599" max="14599" width="16.85546875" style="75" customWidth="1"/>
    <col min="14600" max="14600" width="15.28515625" style="75" bestFit="1" customWidth="1"/>
    <col min="14601" max="14601" width="15.140625" style="75" customWidth="1"/>
    <col min="14602" max="14602" width="15.85546875" style="75" customWidth="1"/>
    <col min="14603" max="14603" width="15.5703125" style="75" customWidth="1"/>
    <col min="14604" max="14604" width="11.28515625" style="75" bestFit="1" customWidth="1"/>
    <col min="14605" max="14606" width="10.85546875" style="75" bestFit="1" customWidth="1"/>
    <col min="14607" max="14844" width="11.42578125" style="75"/>
    <col min="14845" max="14845" width="44.7109375" style="75" customWidth="1"/>
    <col min="14846" max="14848" width="17.140625" style="75" customWidth="1"/>
    <col min="14849" max="14849" width="17.7109375" style="75" customWidth="1"/>
    <col min="14850" max="14850" width="16.140625" style="75" customWidth="1"/>
    <col min="14851" max="14851" width="14.140625" style="75" customWidth="1"/>
    <col min="14852" max="14852" width="14.28515625" style="75" customWidth="1"/>
    <col min="14853" max="14854" width="17.140625" style="75" customWidth="1"/>
    <col min="14855" max="14855" width="16.85546875" style="75" customWidth="1"/>
    <col min="14856" max="14856" width="15.28515625" style="75" bestFit="1" customWidth="1"/>
    <col min="14857" max="14857" width="15.140625" style="75" customWidth="1"/>
    <col min="14858" max="14858" width="15.85546875" style="75" customWidth="1"/>
    <col min="14859" max="14859" width="15.5703125" style="75" customWidth="1"/>
    <col min="14860" max="14860" width="11.28515625" style="75" bestFit="1" customWidth="1"/>
    <col min="14861" max="14862" width="10.85546875" style="75" bestFit="1" customWidth="1"/>
    <col min="14863" max="15100" width="11.42578125" style="75"/>
    <col min="15101" max="15101" width="44.7109375" style="75" customWidth="1"/>
    <col min="15102" max="15104" width="17.140625" style="75" customWidth="1"/>
    <col min="15105" max="15105" width="17.7109375" style="75" customWidth="1"/>
    <col min="15106" max="15106" width="16.140625" style="75" customWidth="1"/>
    <col min="15107" max="15107" width="14.140625" style="75" customWidth="1"/>
    <col min="15108" max="15108" width="14.28515625" style="75" customWidth="1"/>
    <col min="15109" max="15110" width="17.140625" style="75" customWidth="1"/>
    <col min="15111" max="15111" width="16.85546875" style="75" customWidth="1"/>
    <col min="15112" max="15112" width="15.28515625" style="75" bestFit="1" customWidth="1"/>
    <col min="15113" max="15113" width="15.140625" style="75" customWidth="1"/>
    <col min="15114" max="15114" width="15.85546875" style="75" customWidth="1"/>
    <col min="15115" max="15115" width="15.5703125" style="75" customWidth="1"/>
    <col min="15116" max="15116" width="11.28515625" style="75" bestFit="1" customWidth="1"/>
    <col min="15117" max="15118" width="10.85546875" style="75" bestFit="1" customWidth="1"/>
    <col min="15119" max="15356" width="11.42578125" style="75"/>
    <col min="15357" max="15357" width="44.7109375" style="75" customWidth="1"/>
    <col min="15358" max="15360" width="17.140625" style="75" customWidth="1"/>
    <col min="15361" max="15361" width="17.7109375" style="75" customWidth="1"/>
    <col min="15362" max="15362" width="16.140625" style="75" customWidth="1"/>
    <col min="15363" max="15363" width="14.140625" style="75" customWidth="1"/>
    <col min="15364" max="15364" width="14.28515625" style="75" customWidth="1"/>
    <col min="15365" max="15366" width="17.140625" style="75" customWidth="1"/>
    <col min="15367" max="15367" width="16.85546875" style="75" customWidth="1"/>
    <col min="15368" max="15368" width="15.28515625" style="75" bestFit="1" customWidth="1"/>
    <col min="15369" max="15369" width="15.140625" style="75" customWidth="1"/>
    <col min="15370" max="15370" width="15.85546875" style="75" customWidth="1"/>
    <col min="15371" max="15371" width="15.5703125" style="75" customWidth="1"/>
    <col min="15372" max="15372" width="11.28515625" style="75" bestFit="1" customWidth="1"/>
    <col min="15373" max="15374" width="10.85546875" style="75" bestFit="1" customWidth="1"/>
    <col min="15375" max="15612" width="11.42578125" style="75"/>
    <col min="15613" max="15613" width="44.7109375" style="75" customWidth="1"/>
    <col min="15614" max="15616" width="17.140625" style="75" customWidth="1"/>
    <col min="15617" max="15617" width="17.7109375" style="75" customWidth="1"/>
    <col min="15618" max="15618" width="16.140625" style="75" customWidth="1"/>
    <col min="15619" max="15619" width="14.140625" style="75" customWidth="1"/>
    <col min="15620" max="15620" width="14.28515625" style="75" customWidth="1"/>
    <col min="15621" max="15622" width="17.140625" style="75" customWidth="1"/>
    <col min="15623" max="15623" width="16.85546875" style="75" customWidth="1"/>
    <col min="15624" max="15624" width="15.28515625" style="75" bestFit="1" customWidth="1"/>
    <col min="15625" max="15625" width="15.140625" style="75" customWidth="1"/>
    <col min="15626" max="15626" width="15.85546875" style="75" customWidth="1"/>
    <col min="15627" max="15627" width="15.5703125" style="75" customWidth="1"/>
    <col min="15628" max="15628" width="11.28515625" style="75" bestFit="1" customWidth="1"/>
    <col min="15629" max="15630" width="10.85546875" style="75" bestFit="1" customWidth="1"/>
    <col min="15631" max="15868" width="11.42578125" style="75"/>
    <col min="15869" max="15869" width="44.7109375" style="75" customWidth="1"/>
    <col min="15870" max="15872" width="17.140625" style="75" customWidth="1"/>
    <col min="15873" max="15873" width="17.7109375" style="75" customWidth="1"/>
    <col min="15874" max="15874" width="16.140625" style="75" customWidth="1"/>
    <col min="15875" max="15875" width="14.140625" style="75" customWidth="1"/>
    <col min="15876" max="15876" width="14.28515625" style="75" customWidth="1"/>
    <col min="15877" max="15878" width="17.140625" style="75" customWidth="1"/>
    <col min="15879" max="15879" width="16.85546875" style="75" customWidth="1"/>
    <col min="15880" max="15880" width="15.28515625" style="75" bestFit="1" customWidth="1"/>
    <col min="15881" max="15881" width="15.140625" style="75" customWidth="1"/>
    <col min="15882" max="15882" width="15.85546875" style="75" customWidth="1"/>
    <col min="15883" max="15883" width="15.5703125" style="75" customWidth="1"/>
    <col min="15884" max="15884" width="11.28515625" style="75" bestFit="1" customWidth="1"/>
    <col min="15885" max="15886" width="10.85546875" style="75" bestFit="1" customWidth="1"/>
    <col min="15887" max="16124" width="11.42578125" style="75"/>
    <col min="16125" max="16125" width="44.7109375" style="75" customWidth="1"/>
    <col min="16126" max="16128" width="17.140625" style="75" customWidth="1"/>
    <col min="16129" max="16129" width="17.7109375" style="75" customWidth="1"/>
    <col min="16130" max="16130" width="16.140625" style="75" customWidth="1"/>
    <col min="16131" max="16131" width="14.140625" style="75" customWidth="1"/>
    <col min="16132" max="16132" width="14.28515625" style="75" customWidth="1"/>
    <col min="16133" max="16134" width="17.140625" style="75" customWidth="1"/>
    <col min="16135" max="16135" width="16.85546875" style="75" customWidth="1"/>
    <col min="16136" max="16136" width="15.28515625" style="75" bestFit="1" customWidth="1"/>
    <col min="16137" max="16137" width="15.140625" style="75" customWidth="1"/>
    <col min="16138" max="16138" width="15.85546875" style="75" customWidth="1"/>
    <col min="16139" max="16139" width="15.5703125" style="75" customWidth="1"/>
    <col min="16140" max="16140" width="11.28515625" style="75" bestFit="1" customWidth="1"/>
    <col min="16141" max="16142" width="10.85546875" style="75" bestFit="1" customWidth="1"/>
    <col min="16143" max="16384" width="11.42578125" style="75"/>
  </cols>
  <sheetData>
    <row r="1" spans="1:13" x14ac:dyDescent="0.2">
      <c r="A1" s="207" t="s">
        <v>62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3" x14ac:dyDescent="0.2">
      <c r="A2" s="209">
        <v>46244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13" ht="11.25" x14ac:dyDescent="0.2">
      <c r="A3" s="76"/>
      <c r="B3" s="75"/>
      <c r="C3" s="75"/>
      <c r="E3" s="75"/>
    </row>
    <row r="4" spans="1:13" ht="13.5" customHeight="1" thickBot="1" x14ac:dyDescent="0.25">
      <c r="A4" s="76"/>
      <c r="B4" s="75"/>
      <c r="C4" s="211"/>
      <c r="D4" s="211"/>
      <c r="E4" s="75"/>
    </row>
    <row r="5" spans="1:13" ht="12.75" customHeight="1" x14ac:dyDescent="0.2">
      <c r="A5" s="212" t="s">
        <v>0</v>
      </c>
      <c r="B5" s="214" t="s">
        <v>9</v>
      </c>
      <c r="C5" s="78" t="s">
        <v>10</v>
      </c>
      <c r="D5" s="78" t="s">
        <v>10</v>
      </c>
      <c r="E5" s="214" t="s">
        <v>1</v>
      </c>
      <c r="F5" s="205" t="s">
        <v>7</v>
      </c>
      <c r="G5" s="205" t="s">
        <v>8</v>
      </c>
      <c r="H5" s="205" t="s">
        <v>2</v>
      </c>
      <c r="I5" s="205" t="s">
        <v>3</v>
      </c>
      <c r="J5" s="205" t="s">
        <v>4</v>
      </c>
      <c r="K5" s="205" t="s">
        <v>5</v>
      </c>
    </row>
    <row r="6" spans="1:13" ht="23.25" customHeight="1" thickBot="1" x14ac:dyDescent="0.25">
      <c r="A6" s="213"/>
      <c r="B6" s="215"/>
      <c r="C6" s="79" t="s">
        <v>11</v>
      </c>
      <c r="D6" s="79" t="s">
        <v>12</v>
      </c>
      <c r="E6" s="215" t="s">
        <v>6</v>
      </c>
      <c r="F6" s="206" t="s">
        <v>6</v>
      </c>
      <c r="G6" s="206" t="s">
        <v>6</v>
      </c>
      <c r="H6" s="206"/>
      <c r="I6" s="206"/>
      <c r="J6" s="206"/>
      <c r="K6" s="206" t="s">
        <v>6</v>
      </c>
    </row>
    <row r="7" spans="1:13" x14ac:dyDescent="0.2">
      <c r="A7" s="1" t="s">
        <v>15</v>
      </c>
      <c r="B7" s="80">
        <v>2410554.3199999998</v>
      </c>
      <c r="C7" s="80">
        <v>447638.32</v>
      </c>
      <c r="D7" s="80">
        <v>421683.63</v>
      </c>
      <c r="E7" s="80"/>
      <c r="F7" s="80">
        <v>21969645.440000001</v>
      </c>
      <c r="G7" s="80">
        <v>603035.18000000005</v>
      </c>
      <c r="H7" s="81"/>
      <c r="I7" s="81"/>
      <c r="J7" s="81">
        <v>52805.94</v>
      </c>
      <c r="K7" s="82">
        <v>25905362.829999998</v>
      </c>
      <c r="L7" s="77"/>
      <c r="M7" s="77"/>
    </row>
    <row r="8" spans="1:13" x14ac:dyDescent="0.2">
      <c r="A8" s="2" t="s">
        <v>16</v>
      </c>
      <c r="B8" s="80">
        <v>2278428.2000000002</v>
      </c>
      <c r="C8" s="80">
        <v>423102.59</v>
      </c>
      <c r="D8" s="80">
        <v>398570.51</v>
      </c>
      <c r="E8" s="80"/>
      <c r="F8" s="80">
        <v>19758976.920000002</v>
      </c>
      <c r="G8" s="80">
        <v>542355.5</v>
      </c>
      <c r="H8" s="81"/>
      <c r="I8" s="81"/>
      <c r="J8" s="81">
        <v>47492.4</v>
      </c>
      <c r="K8" s="82">
        <v>23448926.120000001</v>
      </c>
      <c r="L8" s="77"/>
      <c r="M8" s="77"/>
    </row>
    <row r="9" spans="1:13" x14ac:dyDescent="0.2">
      <c r="A9" s="2" t="s">
        <v>17</v>
      </c>
      <c r="B9" s="80"/>
      <c r="C9" s="80"/>
      <c r="E9" s="80"/>
      <c r="F9" s="80">
        <v>7677835.71</v>
      </c>
      <c r="G9" s="80">
        <v>210745.55</v>
      </c>
      <c r="H9" s="81"/>
      <c r="I9" s="81">
        <v>29959.05</v>
      </c>
      <c r="J9" s="81">
        <v>18454.34</v>
      </c>
      <c r="K9" s="82">
        <v>7936994.6500000004</v>
      </c>
      <c r="L9" s="77"/>
      <c r="M9" s="77"/>
    </row>
    <row r="10" spans="1:13" x14ac:dyDescent="0.2">
      <c r="A10" s="2" t="s">
        <v>18</v>
      </c>
      <c r="B10" s="80"/>
      <c r="C10" s="80"/>
      <c r="D10" s="80"/>
      <c r="E10" s="80"/>
      <c r="F10" s="80">
        <v>8125018.25</v>
      </c>
      <c r="G10" s="80">
        <v>223020.07</v>
      </c>
      <c r="H10" s="81"/>
      <c r="I10" s="81">
        <v>44478.080000000002</v>
      </c>
      <c r="J10" s="81">
        <v>19529.18</v>
      </c>
      <c r="K10" s="82">
        <v>8412045.5800000001</v>
      </c>
      <c r="L10" s="77"/>
      <c r="M10" s="77"/>
    </row>
    <row r="11" spans="1:13" x14ac:dyDescent="0.2">
      <c r="A11" s="2" t="s">
        <v>19</v>
      </c>
      <c r="B11" s="80"/>
      <c r="C11" s="80"/>
      <c r="D11" s="80"/>
      <c r="E11" s="80"/>
      <c r="F11" s="80">
        <v>7872576.4900000002</v>
      </c>
      <c r="G11" s="80">
        <v>216090.9</v>
      </c>
      <c r="H11" s="81"/>
      <c r="I11" s="81"/>
      <c r="J11" s="81">
        <v>18922.419999999998</v>
      </c>
      <c r="K11" s="82">
        <v>8107589.8099999996</v>
      </c>
      <c r="L11" s="77"/>
      <c r="M11" s="77"/>
    </row>
    <row r="12" spans="1:13" x14ac:dyDescent="0.2">
      <c r="A12" s="2" t="s">
        <v>20</v>
      </c>
      <c r="B12" s="80"/>
      <c r="C12" s="80"/>
      <c r="D12" s="80"/>
      <c r="E12" s="80"/>
      <c r="F12" s="80">
        <v>7364086.6699999999</v>
      </c>
      <c r="G12" s="80">
        <v>202133.59</v>
      </c>
      <c r="H12" s="81"/>
      <c r="I12" s="81">
        <v>19665.7</v>
      </c>
      <c r="J12" s="81">
        <v>17700.22</v>
      </c>
      <c r="K12" s="82">
        <v>7603586.1799999997</v>
      </c>
      <c r="L12" s="77"/>
      <c r="M12" s="77"/>
    </row>
    <row r="13" spans="1:13" x14ac:dyDescent="0.2">
      <c r="A13" s="2" t="s">
        <v>21</v>
      </c>
      <c r="B13" s="80"/>
      <c r="C13" s="80"/>
      <c r="D13" s="80"/>
      <c r="E13" s="80"/>
      <c r="F13" s="80">
        <v>8896768.7599999998</v>
      </c>
      <c r="G13" s="80">
        <v>244203.51</v>
      </c>
      <c r="H13" s="81"/>
      <c r="I13" s="81"/>
      <c r="J13" s="81">
        <v>21384.15</v>
      </c>
      <c r="K13" s="82">
        <v>9162356.4199999999</v>
      </c>
      <c r="L13" s="77"/>
      <c r="M13" s="77"/>
    </row>
    <row r="14" spans="1:13" x14ac:dyDescent="0.2">
      <c r="A14" s="2" t="s">
        <v>22</v>
      </c>
      <c r="B14" s="80"/>
      <c r="C14" s="80"/>
      <c r="D14" s="80"/>
      <c r="E14" s="80"/>
      <c r="F14" s="80">
        <v>7241472.0999999996</v>
      </c>
      <c r="G14" s="80">
        <v>198768</v>
      </c>
      <c r="H14" s="81"/>
      <c r="I14" s="81"/>
      <c r="J14" s="81">
        <v>17405.5</v>
      </c>
      <c r="K14" s="82">
        <v>7457645.5999999996</v>
      </c>
      <c r="L14" s="77"/>
      <c r="M14" s="77"/>
    </row>
    <row r="15" spans="1:13" x14ac:dyDescent="0.2">
      <c r="A15" s="2" t="s">
        <v>23</v>
      </c>
      <c r="B15" s="80"/>
      <c r="C15" s="80"/>
      <c r="D15" s="80"/>
      <c r="E15" s="80"/>
      <c r="F15" s="80">
        <v>8442373.5999999996</v>
      </c>
      <c r="G15" s="80">
        <v>231731.02</v>
      </c>
      <c r="H15" s="81"/>
      <c r="I15" s="81"/>
      <c r="J15" s="81">
        <v>20291.97</v>
      </c>
      <c r="K15" s="82">
        <v>8694396.5899999999</v>
      </c>
      <c r="L15" s="77"/>
      <c r="M15" s="77"/>
    </row>
    <row r="16" spans="1:13" x14ac:dyDescent="0.2">
      <c r="A16" s="2" t="s">
        <v>24</v>
      </c>
      <c r="B16" s="80"/>
      <c r="C16" s="80"/>
      <c r="D16" s="80"/>
      <c r="E16" s="80"/>
      <c r="F16" s="80">
        <v>13339743.68</v>
      </c>
      <c r="G16" s="80">
        <v>366156.78</v>
      </c>
      <c r="H16" s="81"/>
      <c r="I16" s="81"/>
      <c r="J16" s="81">
        <v>32063.22</v>
      </c>
      <c r="K16" s="82">
        <v>13737963.68</v>
      </c>
      <c r="L16" s="77"/>
      <c r="M16" s="77"/>
    </row>
    <row r="17" spans="1:14" x14ac:dyDescent="0.2">
      <c r="A17" s="2" t="s">
        <v>25</v>
      </c>
      <c r="B17" s="80"/>
      <c r="C17" s="80"/>
      <c r="D17" s="80"/>
      <c r="E17" s="80"/>
      <c r="F17" s="80">
        <v>7951915.3300000001</v>
      </c>
      <c r="G17" s="80">
        <v>218268.64</v>
      </c>
      <c r="H17" s="81"/>
      <c r="I17" s="81"/>
      <c r="J17" s="81">
        <v>19113.11</v>
      </c>
      <c r="K17" s="82">
        <v>8189297.0800000001</v>
      </c>
      <c r="L17" s="77"/>
      <c r="M17" s="77"/>
    </row>
    <row r="18" spans="1:14" x14ac:dyDescent="0.2">
      <c r="A18" s="2" t="s">
        <v>26</v>
      </c>
      <c r="B18" s="80"/>
      <c r="C18" s="80"/>
      <c r="D18" s="80"/>
      <c r="E18" s="80"/>
      <c r="F18" s="80">
        <v>7865363.8700000001</v>
      </c>
      <c r="G18" s="80">
        <v>215892.93</v>
      </c>
      <c r="H18" s="81"/>
      <c r="I18" s="81">
        <v>35972.53</v>
      </c>
      <c r="J18" s="81">
        <v>18905.080000000002</v>
      </c>
      <c r="K18" s="82">
        <v>8136134.4100000001</v>
      </c>
      <c r="L18" s="77"/>
      <c r="M18" s="77"/>
    </row>
    <row r="19" spans="1:14" x14ac:dyDescent="0.2">
      <c r="A19" s="2" t="s">
        <v>27</v>
      </c>
      <c r="B19" s="80"/>
      <c r="C19" s="80"/>
      <c r="D19" s="80"/>
      <c r="E19" s="80"/>
      <c r="F19" s="80">
        <v>8507287.1999999993</v>
      </c>
      <c r="G19" s="80">
        <v>233512.8</v>
      </c>
      <c r="H19" s="81"/>
      <c r="I19" s="81">
        <v>56992.62</v>
      </c>
      <c r="J19" s="81">
        <v>20448</v>
      </c>
      <c r="K19" s="82">
        <v>8818240.6199999992</v>
      </c>
      <c r="L19" s="77"/>
      <c r="M19" s="77"/>
    </row>
    <row r="20" spans="1:14" x14ac:dyDescent="0.2">
      <c r="A20" s="2" t="s">
        <v>28</v>
      </c>
      <c r="B20" s="80"/>
      <c r="C20" s="80"/>
      <c r="D20" s="80"/>
      <c r="E20" s="80"/>
      <c r="F20" s="80">
        <v>11936888.779999999</v>
      </c>
      <c r="G20" s="80">
        <v>327650.43</v>
      </c>
      <c r="H20" s="82"/>
      <c r="I20" s="82"/>
      <c r="J20" s="82">
        <v>28691.34</v>
      </c>
      <c r="K20" s="82">
        <v>12293230.550000001</v>
      </c>
      <c r="L20" s="77"/>
      <c r="M20" s="77"/>
    </row>
    <row r="21" spans="1:14" x14ac:dyDescent="0.2">
      <c r="A21" s="2" t="s">
        <v>29</v>
      </c>
      <c r="B21" s="80"/>
      <c r="C21" s="80"/>
      <c r="D21" s="80"/>
      <c r="E21" s="80"/>
      <c r="F21" s="80">
        <v>10891058.640000001</v>
      </c>
      <c r="G21" s="80">
        <v>298943.90000000002</v>
      </c>
      <c r="H21" s="82"/>
      <c r="I21" s="82"/>
      <c r="J21" s="82">
        <v>26177.599999999999</v>
      </c>
      <c r="K21" s="82">
        <v>11216180.140000001</v>
      </c>
      <c r="L21" s="77"/>
      <c r="M21" s="77"/>
    </row>
    <row r="22" spans="1:14" x14ac:dyDescent="0.2">
      <c r="A22" s="2" t="s">
        <v>30</v>
      </c>
      <c r="B22" s="80"/>
      <c r="C22" s="80"/>
      <c r="D22" s="80"/>
      <c r="E22" s="80"/>
      <c r="F22" s="80">
        <v>8316152.7199999997</v>
      </c>
      <c r="G22" s="80">
        <v>228266.43</v>
      </c>
      <c r="H22" s="82"/>
      <c r="I22" s="82">
        <v>50762.44</v>
      </c>
      <c r="J22" s="82">
        <v>19988.59</v>
      </c>
      <c r="K22" s="82">
        <v>8615170.1799999997</v>
      </c>
      <c r="L22" s="77"/>
      <c r="M22" s="77"/>
    </row>
    <row r="23" spans="1:14" x14ac:dyDescent="0.2">
      <c r="A23" s="2" t="s">
        <v>31</v>
      </c>
      <c r="B23" s="80"/>
      <c r="C23" s="80"/>
      <c r="D23" s="80"/>
      <c r="E23" s="80"/>
      <c r="F23" s="80">
        <v>7760780.8600000003</v>
      </c>
      <c r="G23" s="80">
        <v>213022.28</v>
      </c>
      <c r="H23" s="82"/>
      <c r="I23" s="82"/>
      <c r="J23" s="82">
        <v>18653.71</v>
      </c>
      <c r="K23" s="82">
        <v>7992456.8499999996</v>
      </c>
      <c r="L23" s="77"/>
      <c r="M23" s="77"/>
    </row>
    <row r="24" spans="1:14" x14ac:dyDescent="0.2">
      <c r="A24" s="2" t="s">
        <v>32</v>
      </c>
      <c r="B24" s="80"/>
      <c r="C24" s="80"/>
      <c r="D24" s="80"/>
      <c r="E24" s="80"/>
      <c r="F24" s="80">
        <v>10746806.210000001</v>
      </c>
      <c r="G24" s="80">
        <v>294984.38</v>
      </c>
      <c r="H24" s="82"/>
      <c r="I24" s="82"/>
      <c r="J24" s="82">
        <v>25830.880000000001</v>
      </c>
      <c r="K24" s="82">
        <v>11067621.470000001</v>
      </c>
      <c r="L24" s="77"/>
      <c r="M24" s="77"/>
    </row>
    <row r="25" spans="1:14" x14ac:dyDescent="0.2">
      <c r="A25" s="2" t="s">
        <v>33</v>
      </c>
      <c r="B25" s="80"/>
      <c r="C25" s="80"/>
      <c r="D25" s="80"/>
      <c r="E25" s="80"/>
      <c r="F25" s="80">
        <v>8143049.7999999998</v>
      </c>
      <c r="G25" s="80">
        <v>223515.01</v>
      </c>
      <c r="H25" s="82"/>
      <c r="I25" s="82"/>
      <c r="J25" s="82">
        <v>19572.52</v>
      </c>
      <c r="K25" s="82">
        <v>8386137.3300000001</v>
      </c>
      <c r="L25" s="77"/>
      <c r="M25" s="77"/>
    </row>
    <row r="26" spans="1:14" x14ac:dyDescent="0.2">
      <c r="A26" s="2" t="s">
        <v>34</v>
      </c>
      <c r="B26" s="80"/>
      <c r="C26" s="80"/>
      <c r="D26" s="80"/>
      <c r="E26" s="80"/>
      <c r="F26" s="80">
        <v>10184221.720000001</v>
      </c>
      <c r="G26" s="80">
        <v>279542.24</v>
      </c>
      <c r="H26" s="82"/>
      <c r="I26" s="82"/>
      <c r="J26" s="82">
        <v>24478.65</v>
      </c>
      <c r="K26" s="82">
        <v>10488242.609999999</v>
      </c>
      <c r="L26" s="77"/>
      <c r="M26" s="77"/>
    </row>
    <row r="27" spans="1:14" x14ac:dyDescent="0.2">
      <c r="A27" s="2" t="s">
        <v>35</v>
      </c>
      <c r="B27" s="80"/>
      <c r="C27" s="80"/>
      <c r="D27" s="80"/>
      <c r="E27" s="80"/>
      <c r="F27" s="80">
        <v>8363034.7599999998</v>
      </c>
      <c r="G27" s="80">
        <v>229553.28</v>
      </c>
      <c r="H27" s="82"/>
      <c r="I27" s="82">
        <v>52279.35</v>
      </c>
      <c r="J27" s="82">
        <v>20101.28</v>
      </c>
      <c r="K27" s="82">
        <v>8664968.6699999999</v>
      </c>
      <c r="L27" s="77"/>
      <c r="M27" s="77"/>
    </row>
    <row r="28" spans="1:14" x14ac:dyDescent="0.2">
      <c r="A28" s="2" t="s">
        <v>36</v>
      </c>
      <c r="B28" s="80"/>
      <c r="C28" s="80"/>
      <c r="D28" s="80"/>
      <c r="E28" s="80"/>
      <c r="F28" s="80">
        <v>10689105.24</v>
      </c>
      <c r="G28" s="80">
        <v>293400.57</v>
      </c>
      <c r="H28" s="82"/>
      <c r="I28" s="82"/>
      <c r="J28" s="82">
        <v>25692.19</v>
      </c>
      <c r="K28" s="82">
        <v>11008198</v>
      </c>
      <c r="L28" s="77"/>
      <c r="M28" s="77"/>
    </row>
    <row r="29" spans="1:14" x14ac:dyDescent="0.2">
      <c r="A29" s="2" t="s">
        <v>37</v>
      </c>
      <c r="B29" s="80">
        <v>2643419.13</v>
      </c>
      <c r="C29" s="80">
        <v>490881.16</v>
      </c>
      <c r="D29" s="80">
        <v>462419.18</v>
      </c>
      <c r="E29" s="80"/>
      <c r="F29" s="80">
        <v>22481741.579999998</v>
      </c>
      <c r="G29" s="80">
        <v>617091.48</v>
      </c>
      <c r="H29" s="82"/>
      <c r="I29" s="82">
        <v>365251.18</v>
      </c>
      <c r="J29" s="82">
        <v>54036.800000000003</v>
      </c>
      <c r="K29" s="82">
        <v>27114840.510000002</v>
      </c>
      <c r="L29" s="77"/>
      <c r="M29" s="77"/>
    </row>
    <row r="30" spans="1:14" x14ac:dyDescent="0.2">
      <c r="A30" s="2" t="s">
        <v>38</v>
      </c>
      <c r="B30" s="80">
        <v>3347394.25</v>
      </c>
      <c r="C30" s="80">
        <v>621608.87</v>
      </c>
      <c r="D30" s="80">
        <v>585567.12</v>
      </c>
      <c r="E30" s="80"/>
      <c r="F30" s="80">
        <v>33563934.689999998</v>
      </c>
      <c r="G30" s="80">
        <v>921281.74</v>
      </c>
      <c r="H30" s="82"/>
      <c r="I30" s="82"/>
      <c r="J30" s="82">
        <v>80673.81</v>
      </c>
      <c r="K30" s="82">
        <v>39120460.479999997</v>
      </c>
      <c r="L30" s="77"/>
      <c r="M30" s="77"/>
    </row>
    <row r="31" spans="1:14" x14ac:dyDescent="0.2">
      <c r="A31" s="2" t="s">
        <v>39</v>
      </c>
      <c r="B31" s="80">
        <v>90980190.939999998</v>
      </c>
      <c r="C31" s="80">
        <v>16894960.530000001</v>
      </c>
      <c r="D31" s="80">
        <v>15915367.029999999</v>
      </c>
      <c r="E31" s="80"/>
      <c r="F31" s="80">
        <v>1442524323.29</v>
      </c>
      <c r="G31" s="80">
        <v>39595218.43</v>
      </c>
      <c r="H31" s="82"/>
      <c r="I31" s="82">
        <v>44978336.549999997</v>
      </c>
      <c r="J31" s="82">
        <v>3467231.58</v>
      </c>
      <c r="K31" s="82">
        <v>1654355628.3499999</v>
      </c>
      <c r="L31" s="77"/>
      <c r="M31" s="77"/>
    </row>
    <row r="32" spans="1:14" x14ac:dyDescent="0.2">
      <c r="A32" s="2" t="s">
        <v>40</v>
      </c>
      <c r="B32" s="80">
        <v>2846092.22</v>
      </c>
      <c r="C32" s="80">
        <v>528517.42000000004</v>
      </c>
      <c r="D32" s="80">
        <v>497873.24</v>
      </c>
      <c r="E32" s="80"/>
      <c r="F32" s="80">
        <v>22247331.379999999</v>
      </c>
      <c r="G32" s="80">
        <v>610657.26</v>
      </c>
      <c r="H32" s="82"/>
      <c r="I32" s="82"/>
      <c r="J32" s="82">
        <v>53473.38</v>
      </c>
      <c r="K32" s="82">
        <v>26783944.899999999</v>
      </c>
      <c r="L32" s="77"/>
      <c r="M32" s="77"/>
      <c r="N32" s="77"/>
    </row>
    <row r="33" spans="1:13" x14ac:dyDescent="0.2">
      <c r="A33" s="2" t="s">
        <v>41</v>
      </c>
      <c r="B33" s="80">
        <v>4560742.47</v>
      </c>
      <c r="C33" s="80">
        <v>846926.82</v>
      </c>
      <c r="D33" s="80">
        <v>797820.82</v>
      </c>
      <c r="E33" s="80"/>
      <c r="F33" s="80">
        <v>44231402.060000002</v>
      </c>
      <c r="G33" s="80">
        <v>1214088.3899999999</v>
      </c>
      <c r="H33" s="82"/>
      <c r="I33" s="82"/>
      <c r="J33" s="82">
        <v>106313.99</v>
      </c>
      <c r="K33" s="82">
        <v>51757294.549999997</v>
      </c>
      <c r="L33" s="77"/>
      <c r="M33" s="77"/>
    </row>
    <row r="34" spans="1:13" x14ac:dyDescent="0.2">
      <c r="A34" s="2" t="s">
        <v>42</v>
      </c>
      <c r="B34" s="80">
        <v>3330056.44</v>
      </c>
      <c r="C34" s="80">
        <v>618389.25</v>
      </c>
      <c r="D34" s="80">
        <v>582534.18000000005</v>
      </c>
      <c r="E34" s="80"/>
      <c r="F34" s="80">
        <v>46755819.630000003</v>
      </c>
      <c r="G34" s="80">
        <v>1283380.02</v>
      </c>
      <c r="H34" s="82"/>
      <c r="I34" s="82"/>
      <c r="J34" s="82">
        <v>112381.64</v>
      </c>
      <c r="K34" s="82">
        <v>52682561.159999996</v>
      </c>
      <c r="L34" s="77"/>
      <c r="M34" s="77"/>
    </row>
    <row r="35" spans="1:13" x14ac:dyDescent="0.2">
      <c r="A35" s="2" t="s">
        <v>43</v>
      </c>
      <c r="B35" s="80">
        <v>4722462.4400000004</v>
      </c>
      <c r="C35" s="80">
        <v>876958.11</v>
      </c>
      <c r="D35" s="80">
        <v>826110.85</v>
      </c>
      <c r="E35" s="80"/>
      <c r="F35" s="80">
        <v>52194136.329999998</v>
      </c>
      <c r="G35" s="80">
        <v>1432653.99</v>
      </c>
      <c r="H35" s="82"/>
      <c r="I35" s="82"/>
      <c r="J35" s="82">
        <v>125453.11</v>
      </c>
      <c r="K35" s="82">
        <v>60177774.829999998</v>
      </c>
      <c r="L35" s="77"/>
      <c r="M35" s="77"/>
    </row>
    <row r="36" spans="1:13" x14ac:dyDescent="0.2">
      <c r="A36" s="2" t="s">
        <v>44</v>
      </c>
      <c r="B36" s="80">
        <v>2801253.04</v>
      </c>
      <c r="C36" s="80">
        <v>520190.81</v>
      </c>
      <c r="D36" s="80">
        <v>490029.42</v>
      </c>
      <c r="E36" s="80"/>
      <c r="F36" s="80">
        <v>29741245.239999998</v>
      </c>
      <c r="G36" s="80">
        <v>816354.42</v>
      </c>
      <c r="H36" s="82"/>
      <c r="I36" s="82"/>
      <c r="J36" s="82">
        <v>71485.649999999994</v>
      </c>
      <c r="K36" s="82">
        <v>34440558.579999998</v>
      </c>
      <c r="L36" s="77"/>
      <c r="M36" s="77"/>
    </row>
    <row r="37" spans="1:13" x14ac:dyDescent="0.2">
      <c r="A37" s="2" t="s">
        <v>45</v>
      </c>
      <c r="B37" s="80">
        <v>17952710.91</v>
      </c>
      <c r="C37" s="80">
        <v>3333806.39</v>
      </c>
      <c r="D37" s="80">
        <v>3140507.63</v>
      </c>
      <c r="E37" s="80"/>
      <c r="F37" s="80">
        <v>155258892.91</v>
      </c>
      <c r="G37" s="80">
        <v>4261633.3600000003</v>
      </c>
      <c r="H37" s="81"/>
      <c r="I37" s="81"/>
      <c r="J37" s="81">
        <v>373178.13</v>
      </c>
      <c r="K37" s="82">
        <v>184320729.33000001</v>
      </c>
      <c r="L37" s="77"/>
      <c r="M37" s="77"/>
    </row>
    <row r="38" spans="1:13" x14ac:dyDescent="0.2">
      <c r="A38" s="2" t="s">
        <v>46</v>
      </c>
      <c r="B38" s="80">
        <v>5864665.8200000003</v>
      </c>
      <c r="C38" s="80">
        <v>1089064.52</v>
      </c>
      <c r="D38" s="80">
        <v>1025919.03</v>
      </c>
      <c r="E38" s="80"/>
      <c r="F38" s="80">
        <v>59251686.579999998</v>
      </c>
      <c r="G38" s="80">
        <v>1626373.6</v>
      </c>
      <c r="H38" s="81"/>
      <c r="I38" s="81"/>
      <c r="J38" s="81">
        <v>142416.54</v>
      </c>
      <c r="K38" s="82">
        <v>69000126.090000004</v>
      </c>
      <c r="L38" s="77"/>
      <c r="M38" s="77"/>
    </row>
    <row r="39" spans="1:13" x14ac:dyDescent="0.2">
      <c r="A39" s="2" t="s">
        <v>47</v>
      </c>
      <c r="B39" s="80">
        <v>3613141.13</v>
      </c>
      <c r="C39" s="80">
        <v>670957.89</v>
      </c>
      <c r="D39" s="80">
        <v>632054.81000000006</v>
      </c>
      <c r="E39" s="80"/>
      <c r="F39" s="80">
        <v>32402702.609999999</v>
      </c>
      <c r="G39" s="83">
        <v>889407.59</v>
      </c>
      <c r="H39" s="81"/>
      <c r="I39" s="81">
        <v>602594.01</v>
      </c>
      <c r="J39" s="81">
        <v>77882.69</v>
      </c>
      <c r="K39" s="82">
        <v>38888740.729999997</v>
      </c>
      <c r="L39" s="77"/>
      <c r="M39" s="77"/>
    </row>
    <row r="40" spans="1:13" x14ac:dyDescent="0.2">
      <c r="A40" s="2" t="s">
        <v>48</v>
      </c>
      <c r="B40" s="80">
        <v>2551050.42</v>
      </c>
      <c r="C40" s="80">
        <v>473728.35</v>
      </c>
      <c r="D40" s="80">
        <v>446260.92</v>
      </c>
      <c r="E40" s="80"/>
      <c r="F40" s="80">
        <v>36982717.340000004</v>
      </c>
      <c r="G40" s="84">
        <v>1015122.41</v>
      </c>
      <c r="H40" s="81"/>
      <c r="I40" s="81"/>
      <c r="J40" s="81">
        <v>88891.15</v>
      </c>
      <c r="K40" s="82">
        <v>41557770.590000004</v>
      </c>
      <c r="L40" s="77"/>
      <c r="M40" s="77"/>
    </row>
    <row r="41" spans="1:13" x14ac:dyDescent="0.2">
      <c r="A41" s="2" t="s">
        <v>49</v>
      </c>
      <c r="B41" s="80">
        <v>3295380.81</v>
      </c>
      <c r="C41" s="80">
        <v>611950.01</v>
      </c>
      <c r="D41" s="80">
        <v>576468.29</v>
      </c>
      <c r="E41" s="80"/>
      <c r="F41" s="80">
        <v>21958826.510000002</v>
      </c>
      <c r="G41" s="80">
        <v>602738.21</v>
      </c>
      <c r="H41" s="81"/>
      <c r="I41" s="81">
        <v>352736.64</v>
      </c>
      <c r="J41" s="81">
        <v>52779.93</v>
      </c>
      <c r="K41" s="82">
        <v>27450880.399999999</v>
      </c>
      <c r="L41" s="77"/>
      <c r="M41" s="77"/>
    </row>
    <row r="42" spans="1:13" x14ac:dyDescent="0.2">
      <c r="A42" s="2" t="s">
        <v>50</v>
      </c>
      <c r="B42" s="80">
        <v>4694662.1500000004</v>
      </c>
      <c r="C42" s="80">
        <v>871795.62</v>
      </c>
      <c r="D42" s="80">
        <v>821247.69</v>
      </c>
      <c r="E42" s="80"/>
      <c r="F42" s="80">
        <v>101250782.25</v>
      </c>
      <c r="G42" s="80">
        <v>2779188.38</v>
      </c>
      <c r="H42" s="81"/>
      <c r="I42" s="81"/>
      <c r="J42" s="81">
        <v>243364.98</v>
      </c>
      <c r="K42" s="82">
        <v>110661041.06999999</v>
      </c>
      <c r="L42" s="77"/>
      <c r="M42" s="77"/>
    </row>
    <row r="43" spans="1:13" x14ac:dyDescent="0.2">
      <c r="A43" s="2" t="s">
        <v>51</v>
      </c>
      <c r="B43" s="80">
        <v>2632358.7999999998</v>
      </c>
      <c r="C43" s="80">
        <v>488827.27</v>
      </c>
      <c r="D43" s="80">
        <v>460484.38</v>
      </c>
      <c r="E43" s="80"/>
      <c r="F43" s="80">
        <v>47509538.590000004</v>
      </c>
      <c r="G43" s="80">
        <v>1304068.52</v>
      </c>
      <c r="H43" s="81"/>
      <c r="I43" s="81"/>
      <c r="J43" s="81">
        <v>114193.27</v>
      </c>
      <c r="K43" s="82">
        <v>52509470.829999998</v>
      </c>
      <c r="L43" s="77"/>
      <c r="M43" s="77"/>
    </row>
    <row r="44" spans="1:13" x14ac:dyDescent="0.2">
      <c r="A44" s="2" t="s">
        <v>52</v>
      </c>
      <c r="B44" s="80">
        <v>38226895.630000003</v>
      </c>
      <c r="C44" s="80">
        <v>7098708.9100000001</v>
      </c>
      <c r="D44" s="80">
        <v>6687115.8200000003</v>
      </c>
      <c r="E44" s="80"/>
      <c r="F44" s="80">
        <v>368911170.44</v>
      </c>
      <c r="G44" s="80">
        <v>10126081.16</v>
      </c>
      <c r="H44" s="81"/>
      <c r="I44" s="81"/>
      <c r="J44" s="81">
        <v>886709.8</v>
      </c>
      <c r="K44" s="82">
        <v>431936681.75999999</v>
      </c>
      <c r="L44" s="77"/>
      <c r="M44" s="77"/>
    </row>
    <row r="45" spans="1:13" x14ac:dyDescent="0.2">
      <c r="A45" s="2" t="s">
        <v>53</v>
      </c>
      <c r="B45" s="80">
        <v>6046413.9699999997</v>
      </c>
      <c r="C45" s="80">
        <v>1122815.02</v>
      </c>
      <c r="D45" s="80">
        <v>1057712.6399999999</v>
      </c>
      <c r="E45" s="80"/>
      <c r="F45" s="80">
        <v>78083841.620000005</v>
      </c>
      <c r="G45" s="80">
        <v>2143289.17</v>
      </c>
      <c r="H45" s="81"/>
      <c r="I45" s="81">
        <v>3016599.82</v>
      </c>
      <c r="J45" s="81">
        <v>187681.25</v>
      </c>
      <c r="K45" s="82">
        <v>91658353.489999995</v>
      </c>
      <c r="L45" s="77"/>
      <c r="M45" s="77"/>
    </row>
    <row r="46" spans="1:13" x14ac:dyDescent="0.2">
      <c r="A46" s="2" t="s">
        <v>54</v>
      </c>
      <c r="B46" s="80">
        <v>16061693.220000001</v>
      </c>
      <c r="C46" s="80">
        <v>2982645.67</v>
      </c>
      <c r="D46" s="80">
        <v>2809707.7</v>
      </c>
      <c r="E46" s="80"/>
      <c r="F46" s="80">
        <v>158897660.52000001</v>
      </c>
      <c r="G46" s="80">
        <v>4361512.3</v>
      </c>
      <c r="H46" s="81"/>
      <c r="I46" s="81"/>
      <c r="J46" s="81">
        <v>381924.23</v>
      </c>
      <c r="K46" s="82">
        <v>185495143.63999999</v>
      </c>
      <c r="L46" s="77"/>
      <c r="M46" s="77"/>
    </row>
    <row r="47" spans="1:13" x14ac:dyDescent="0.2">
      <c r="A47" s="2" t="s">
        <v>55</v>
      </c>
      <c r="B47" s="80">
        <v>3695346.29</v>
      </c>
      <c r="C47" s="80">
        <v>686223.33</v>
      </c>
      <c r="D47" s="80">
        <v>646435.14</v>
      </c>
      <c r="E47" s="80"/>
      <c r="F47" s="80">
        <v>36773551.310000002</v>
      </c>
      <c r="G47" s="80">
        <v>1009381.11</v>
      </c>
      <c r="H47" s="81"/>
      <c r="I47" s="81">
        <v>707206.89</v>
      </c>
      <c r="J47" s="81">
        <v>88388.4</v>
      </c>
      <c r="K47" s="82">
        <v>43606532.469999999</v>
      </c>
      <c r="L47" s="77"/>
      <c r="M47" s="77"/>
    </row>
    <row r="48" spans="1:13" x14ac:dyDescent="0.2">
      <c r="A48" s="2" t="s">
        <v>56</v>
      </c>
      <c r="B48" s="80">
        <v>2878974.29</v>
      </c>
      <c r="C48" s="80">
        <v>534623.6</v>
      </c>
      <c r="D48" s="80">
        <v>503625.37</v>
      </c>
      <c r="E48" s="80"/>
      <c r="F48" s="80">
        <v>19387526.899999999</v>
      </c>
      <c r="G48" s="80">
        <v>532159.74</v>
      </c>
      <c r="H48" s="81"/>
      <c r="I48" s="81">
        <v>291247.45</v>
      </c>
      <c r="J48" s="81">
        <v>46599.59</v>
      </c>
      <c r="K48" s="82">
        <v>24174756.940000001</v>
      </c>
      <c r="L48" s="77"/>
      <c r="M48" s="77"/>
    </row>
    <row r="49" spans="1:13" x14ac:dyDescent="0.2">
      <c r="A49" s="2" t="s">
        <v>57</v>
      </c>
      <c r="B49" s="80">
        <v>3358155.66</v>
      </c>
      <c r="C49" s="80">
        <v>623607.26</v>
      </c>
      <c r="D49" s="80">
        <v>587449.63</v>
      </c>
      <c r="E49" s="80"/>
      <c r="F49" s="80">
        <v>22993837.710000001</v>
      </c>
      <c r="G49" s="80">
        <v>631147.78</v>
      </c>
      <c r="H49" s="81"/>
      <c r="I49" s="81">
        <v>377549.01</v>
      </c>
      <c r="J49" s="81">
        <v>55267.67</v>
      </c>
      <c r="K49" s="82">
        <v>28627014.719999999</v>
      </c>
      <c r="L49" s="77"/>
      <c r="M49" s="77"/>
    </row>
    <row r="50" spans="1:13" x14ac:dyDescent="0.2">
      <c r="A50" s="2" t="s">
        <v>58</v>
      </c>
      <c r="B50" s="80">
        <v>8442320.8200000003</v>
      </c>
      <c r="C50" s="80">
        <v>1567733.32</v>
      </c>
      <c r="D50" s="80">
        <v>1476833.95</v>
      </c>
      <c r="E50" s="80"/>
      <c r="F50" s="80">
        <v>80687598.019999996</v>
      </c>
      <c r="G50" s="80">
        <v>2214758.54</v>
      </c>
      <c r="H50" s="81"/>
      <c r="I50" s="81">
        <v>3193862.03</v>
      </c>
      <c r="J50" s="81">
        <v>193939.6</v>
      </c>
      <c r="K50" s="82">
        <v>97777046.280000001</v>
      </c>
      <c r="L50" s="77"/>
      <c r="M50" s="77"/>
    </row>
    <row r="51" spans="1:13" x14ac:dyDescent="0.2">
      <c r="A51" s="2" t="s">
        <v>59</v>
      </c>
      <c r="B51" s="80">
        <v>2971940.85</v>
      </c>
      <c r="C51" s="80">
        <v>551887.43000000005</v>
      </c>
      <c r="D51" s="80">
        <v>519888.22</v>
      </c>
      <c r="E51" s="80"/>
      <c r="F51" s="80">
        <v>18900674.949999999</v>
      </c>
      <c r="G51" s="80">
        <v>518796.35</v>
      </c>
      <c r="H51" s="81"/>
      <c r="I51" s="81"/>
      <c r="J51" s="81">
        <v>45429.4</v>
      </c>
      <c r="K51" s="82">
        <v>23508617.199999999</v>
      </c>
      <c r="L51" s="77"/>
      <c r="M51" s="77"/>
    </row>
    <row r="52" spans="1:13" x14ac:dyDescent="0.2">
      <c r="A52" s="2" t="s">
        <v>60</v>
      </c>
      <c r="B52" s="80">
        <v>51201560.759999998</v>
      </c>
      <c r="C52" s="80">
        <v>9508095.5399999991</v>
      </c>
      <c r="D52" s="80">
        <v>8956802.8300000001</v>
      </c>
      <c r="E52" s="80"/>
      <c r="F52" s="80">
        <v>382268945.68000001</v>
      </c>
      <c r="G52" s="80">
        <v>10492732.880000001</v>
      </c>
      <c r="H52" s="81"/>
      <c r="I52" s="81"/>
      <c r="J52" s="81">
        <v>918816.37</v>
      </c>
      <c r="K52" s="82">
        <v>463346954.06</v>
      </c>
      <c r="L52" s="77"/>
      <c r="M52" s="77"/>
    </row>
    <row r="53" spans="1:13" ht="13.5" thickBot="1" x14ac:dyDescent="0.25">
      <c r="A53" s="4" t="s">
        <v>61</v>
      </c>
      <c r="B53" s="80">
        <v>5520001.9900000002</v>
      </c>
      <c r="C53" s="80">
        <v>1025060.67</v>
      </c>
      <c r="D53" s="80">
        <v>965626.22</v>
      </c>
      <c r="E53" s="80"/>
      <c r="F53" s="80">
        <v>69006757.310000002</v>
      </c>
      <c r="G53" s="80">
        <v>1894136.26</v>
      </c>
      <c r="H53" s="81"/>
      <c r="I53" s="81"/>
      <c r="J53" s="81">
        <v>165863.69</v>
      </c>
      <c r="K53" s="82">
        <v>78577446.140000001</v>
      </c>
      <c r="L53" s="77"/>
      <c r="M53" s="77"/>
    </row>
    <row r="54" spans="1:13" s="86" customFormat="1" ht="13.5" thickBot="1" x14ac:dyDescent="0.25">
      <c r="A54" s="5" t="s">
        <v>13</v>
      </c>
      <c r="B54" s="85">
        <v>298927866.97000003</v>
      </c>
      <c r="C54" s="85">
        <v>55510704.68</v>
      </c>
      <c r="D54" s="85">
        <v>52292116.25</v>
      </c>
      <c r="E54" s="85">
        <v>0</v>
      </c>
      <c r="F54" s="85">
        <v>3606310808.1999998</v>
      </c>
      <c r="G54" s="85">
        <v>98988046.079999998</v>
      </c>
      <c r="H54" s="85">
        <v>0</v>
      </c>
      <c r="I54" s="85">
        <v>54175493.350000001</v>
      </c>
      <c r="J54" s="85">
        <v>8668078.9399999995</v>
      </c>
      <c r="K54" s="85">
        <v>4174873114.4699998</v>
      </c>
      <c r="L54" s="77"/>
      <c r="M54" s="77"/>
    </row>
    <row r="55" spans="1:13" x14ac:dyDescent="0.2">
      <c r="F55" s="77"/>
      <c r="G55" s="77"/>
      <c r="H55" s="77"/>
      <c r="I55" s="77"/>
      <c r="J55" s="77"/>
    </row>
    <row r="56" spans="1:13" x14ac:dyDescent="0.2">
      <c r="F56" s="77"/>
      <c r="G56" s="77"/>
      <c r="H56" s="77"/>
      <c r="I56" s="77"/>
      <c r="J56" s="77"/>
      <c r="K56" s="77"/>
    </row>
    <row r="57" spans="1:13" x14ac:dyDescent="0.2">
      <c r="F57" s="77"/>
      <c r="G57" s="77"/>
      <c r="H57" s="77"/>
      <c r="I57" s="77"/>
      <c r="J57" s="77"/>
    </row>
    <row r="58" spans="1:13" x14ac:dyDescent="0.2">
      <c r="F58" s="77"/>
      <c r="G58" s="77"/>
      <c r="H58" s="77"/>
      <c r="I58" s="77"/>
      <c r="J58" s="77"/>
    </row>
    <row r="59" spans="1:13" x14ac:dyDescent="0.2">
      <c r="F59" s="77"/>
      <c r="G59" s="77"/>
      <c r="H59" s="77"/>
      <c r="I59" s="77"/>
      <c r="J59" s="77"/>
    </row>
    <row r="60" spans="1:13" x14ac:dyDescent="0.2">
      <c r="G60" s="77"/>
      <c r="H60" s="77"/>
      <c r="I60" s="77"/>
      <c r="J60" s="77"/>
    </row>
    <row r="61" spans="1:13" x14ac:dyDescent="0.2">
      <c r="G61" s="77"/>
      <c r="H61" s="77"/>
      <c r="I61" s="77"/>
      <c r="J61" s="77"/>
    </row>
    <row r="62" spans="1:13" x14ac:dyDescent="0.2">
      <c r="G62" s="77"/>
      <c r="H62" s="77"/>
      <c r="I62" s="77"/>
      <c r="J62" s="77"/>
    </row>
    <row r="63" spans="1:13" x14ac:dyDescent="0.2">
      <c r="G63" s="77"/>
      <c r="H63" s="77"/>
      <c r="I63" s="77"/>
      <c r="J63" s="77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D97C-6431-4C3D-9221-3905C9996C80}">
  <dimension ref="A1:N6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:K2"/>
    </sheetView>
  </sheetViews>
  <sheetFormatPr baseColWidth="10" defaultRowHeight="12.75" x14ac:dyDescent="0.2"/>
  <cols>
    <col min="1" max="1" width="44.7109375" style="3" customWidth="1"/>
    <col min="2" max="4" width="17.140625" style="89" customWidth="1"/>
    <col min="5" max="5" width="17.7109375" style="89" customWidth="1"/>
    <col min="6" max="6" width="16.140625" style="87" customWidth="1"/>
    <col min="7" max="7" width="14.140625" style="87" customWidth="1"/>
    <col min="8" max="8" width="14.28515625" style="87" customWidth="1"/>
    <col min="9" max="10" width="17.140625" style="87" customWidth="1"/>
    <col min="11" max="11" width="16.85546875" style="87" customWidth="1"/>
    <col min="12" max="12" width="11.28515625" style="87" bestFit="1" customWidth="1"/>
    <col min="13" max="14" width="10.85546875" style="87" bestFit="1" customWidth="1"/>
    <col min="15" max="252" width="11.42578125" style="87"/>
    <col min="253" max="253" width="44.7109375" style="87" customWidth="1"/>
    <col min="254" max="256" width="17.140625" style="87" customWidth="1"/>
    <col min="257" max="257" width="17.7109375" style="87" customWidth="1"/>
    <col min="258" max="258" width="16.140625" style="87" customWidth="1"/>
    <col min="259" max="259" width="14.140625" style="87" customWidth="1"/>
    <col min="260" max="260" width="14.28515625" style="87" customWidth="1"/>
    <col min="261" max="262" width="17.140625" style="87" customWidth="1"/>
    <col min="263" max="263" width="16.85546875" style="87" customWidth="1"/>
    <col min="264" max="264" width="15.28515625" style="87" bestFit="1" customWidth="1"/>
    <col min="265" max="265" width="15.140625" style="87" customWidth="1"/>
    <col min="266" max="266" width="15.85546875" style="87" customWidth="1"/>
    <col min="267" max="267" width="15.5703125" style="87" customWidth="1"/>
    <col min="268" max="268" width="11.28515625" style="87" bestFit="1" customWidth="1"/>
    <col min="269" max="270" width="10.85546875" style="87" bestFit="1" customWidth="1"/>
    <col min="271" max="508" width="11.42578125" style="87"/>
    <col min="509" max="509" width="44.7109375" style="87" customWidth="1"/>
    <col min="510" max="512" width="17.140625" style="87" customWidth="1"/>
    <col min="513" max="513" width="17.7109375" style="87" customWidth="1"/>
    <col min="514" max="514" width="16.140625" style="87" customWidth="1"/>
    <col min="515" max="515" width="14.140625" style="87" customWidth="1"/>
    <col min="516" max="516" width="14.28515625" style="87" customWidth="1"/>
    <col min="517" max="518" width="17.140625" style="87" customWidth="1"/>
    <col min="519" max="519" width="16.85546875" style="87" customWidth="1"/>
    <col min="520" max="520" width="15.28515625" style="87" bestFit="1" customWidth="1"/>
    <col min="521" max="521" width="15.140625" style="87" customWidth="1"/>
    <col min="522" max="522" width="15.85546875" style="87" customWidth="1"/>
    <col min="523" max="523" width="15.5703125" style="87" customWidth="1"/>
    <col min="524" max="524" width="11.28515625" style="87" bestFit="1" customWidth="1"/>
    <col min="525" max="526" width="10.85546875" style="87" bestFit="1" customWidth="1"/>
    <col min="527" max="764" width="11.42578125" style="87"/>
    <col min="765" max="765" width="44.7109375" style="87" customWidth="1"/>
    <col min="766" max="768" width="17.140625" style="87" customWidth="1"/>
    <col min="769" max="769" width="17.7109375" style="87" customWidth="1"/>
    <col min="770" max="770" width="16.140625" style="87" customWidth="1"/>
    <col min="771" max="771" width="14.140625" style="87" customWidth="1"/>
    <col min="772" max="772" width="14.28515625" style="87" customWidth="1"/>
    <col min="773" max="774" width="17.140625" style="87" customWidth="1"/>
    <col min="775" max="775" width="16.85546875" style="87" customWidth="1"/>
    <col min="776" max="776" width="15.28515625" style="87" bestFit="1" customWidth="1"/>
    <col min="777" max="777" width="15.140625" style="87" customWidth="1"/>
    <col min="778" max="778" width="15.85546875" style="87" customWidth="1"/>
    <col min="779" max="779" width="15.5703125" style="87" customWidth="1"/>
    <col min="780" max="780" width="11.28515625" style="87" bestFit="1" customWidth="1"/>
    <col min="781" max="782" width="10.85546875" style="87" bestFit="1" customWidth="1"/>
    <col min="783" max="1020" width="11.42578125" style="87"/>
    <col min="1021" max="1021" width="44.7109375" style="87" customWidth="1"/>
    <col min="1022" max="1024" width="17.140625" style="87" customWidth="1"/>
    <col min="1025" max="1025" width="17.7109375" style="87" customWidth="1"/>
    <col min="1026" max="1026" width="16.140625" style="87" customWidth="1"/>
    <col min="1027" max="1027" width="14.140625" style="87" customWidth="1"/>
    <col min="1028" max="1028" width="14.28515625" style="87" customWidth="1"/>
    <col min="1029" max="1030" width="17.140625" style="87" customWidth="1"/>
    <col min="1031" max="1031" width="16.85546875" style="87" customWidth="1"/>
    <col min="1032" max="1032" width="15.28515625" style="87" bestFit="1" customWidth="1"/>
    <col min="1033" max="1033" width="15.140625" style="87" customWidth="1"/>
    <col min="1034" max="1034" width="15.85546875" style="87" customWidth="1"/>
    <col min="1035" max="1035" width="15.5703125" style="87" customWidth="1"/>
    <col min="1036" max="1036" width="11.28515625" style="87" bestFit="1" customWidth="1"/>
    <col min="1037" max="1038" width="10.85546875" style="87" bestFit="1" customWidth="1"/>
    <col min="1039" max="1276" width="11.42578125" style="87"/>
    <col min="1277" max="1277" width="44.7109375" style="87" customWidth="1"/>
    <col min="1278" max="1280" width="17.140625" style="87" customWidth="1"/>
    <col min="1281" max="1281" width="17.7109375" style="87" customWidth="1"/>
    <col min="1282" max="1282" width="16.140625" style="87" customWidth="1"/>
    <col min="1283" max="1283" width="14.140625" style="87" customWidth="1"/>
    <col min="1284" max="1284" width="14.28515625" style="87" customWidth="1"/>
    <col min="1285" max="1286" width="17.140625" style="87" customWidth="1"/>
    <col min="1287" max="1287" width="16.85546875" style="87" customWidth="1"/>
    <col min="1288" max="1288" width="15.28515625" style="87" bestFit="1" customWidth="1"/>
    <col min="1289" max="1289" width="15.140625" style="87" customWidth="1"/>
    <col min="1290" max="1290" width="15.85546875" style="87" customWidth="1"/>
    <col min="1291" max="1291" width="15.5703125" style="87" customWidth="1"/>
    <col min="1292" max="1292" width="11.28515625" style="87" bestFit="1" customWidth="1"/>
    <col min="1293" max="1294" width="10.85546875" style="87" bestFit="1" customWidth="1"/>
    <col min="1295" max="1532" width="11.42578125" style="87"/>
    <col min="1533" max="1533" width="44.7109375" style="87" customWidth="1"/>
    <col min="1534" max="1536" width="17.140625" style="87" customWidth="1"/>
    <col min="1537" max="1537" width="17.7109375" style="87" customWidth="1"/>
    <col min="1538" max="1538" width="16.140625" style="87" customWidth="1"/>
    <col min="1539" max="1539" width="14.140625" style="87" customWidth="1"/>
    <col min="1540" max="1540" width="14.28515625" style="87" customWidth="1"/>
    <col min="1541" max="1542" width="17.140625" style="87" customWidth="1"/>
    <col min="1543" max="1543" width="16.85546875" style="87" customWidth="1"/>
    <col min="1544" max="1544" width="15.28515625" style="87" bestFit="1" customWidth="1"/>
    <col min="1545" max="1545" width="15.140625" style="87" customWidth="1"/>
    <col min="1546" max="1546" width="15.85546875" style="87" customWidth="1"/>
    <col min="1547" max="1547" width="15.5703125" style="87" customWidth="1"/>
    <col min="1548" max="1548" width="11.28515625" style="87" bestFit="1" customWidth="1"/>
    <col min="1549" max="1550" width="10.85546875" style="87" bestFit="1" customWidth="1"/>
    <col min="1551" max="1788" width="11.42578125" style="87"/>
    <col min="1789" max="1789" width="44.7109375" style="87" customWidth="1"/>
    <col min="1790" max="1792" width="17.140625" style="87" customWidth="1"/>
    <col min="1793" max="1793" width="17.7109375" style="87" customWidth="1"/>
    <col min="1794" max="1794" width="16.140625" style="87" customWidth="1"/>
    <col min="1795" max="1795" width="14.140625" style="87" customWidth="1"/>
    <col min="1796" max="1796" width="14.28515625" style="87" customWidth="1"/>
    <col min="1797" max="1798" width="17.140625" style="87" customWidth="1"/>
    <col min="1799" max="1799" width="16.85546875" style="87" customWidth="1"/>
    <col min="1800" max="1800" width="15.28515625" style="87" bestFit="1" customWidth="1"/>
    <col min="1801" max="1801" width="15.140625" style="87" customWidth="1"/>
    <col min="1802" max="1802" width="15.85546875" style="87" customWidth="1"/>
    <col min="1803" max="1803" width="15.5703125" style="87" customWidth="1"/>
    <col min="1804" max="1804" width="11.28515625" style="87" bestFit="1" customWidth="1"/>
    <col min="1805" max="1806" width="10.85546875" style="87" bestFit="1" customWidth="1"/>
    <col min="1807" max="2044" width="11.42578125" style="87"/>
    <col min="2045" max="2045" width="44.7109375" style="87" customWidth="1"/>
    <col min="2046" max="2048" width="17.140625" style="87" customWidth="1"/>
    <col min="2049" max="2049" width="17.7109375" style="87" customWidth="1"/>
    <col min="2050" max="2050" width="16.140625" style="87" customWidth="1"/>
    <col min="2051" max="2051" width="14.140625" style="87" customWidth="1"/>
    <col min="2052" max="2052" width="14.28515625" style="87" customWidth="1"/>
    <col min="2053" max="2054" width="17.140625" style="87" customWidth="1"/>
    <col min="2055" max="2055" width="16.85546875" style="87" customWidth="1"/>
    <col min="2056" max="2056" width="15.28515625" style="87" bestFit="1" customWidth="1"/>
    <col min="2057" max="2057" width="15.140625" style="87" customWidth="1"/>
    <col min="2058" max="2058" width="15.85546875" style="87" customWidth="1"/>
    <col min="2059" max="2059" width="15.5703125" style="87" customWidth="1"/>
    <col min="2060" max="2060" width="11.28515625" style="87" bestFit="1" customWidth="1"/>
    <col min="2061" max="2062" width="10.85546875" style="87" bestFit="1" customWidth="1"/>
    <col min="2063" max="2300" width="11.42578125" style="87"/>
    <col min="2301" max="2301" width="44.7109375" style="87" customWidth="1"/>
    <col min="2302" max="2304" width="17.140625" style="87" customWidth="1"/>
    <col min="2305" max="2305" width="17.7109375" style="87" customWidth="1"/>
    <col min="2306" max="2306" width="16.140625" style="87" customWidth="1"/>
    <col min="2307" max="2307" width="14.140625" style="87" customWidth="1"/>
    <col min="2308" max="2308" width="14.28515625" style="87" customWidth="1"/>
    <col min="2309" max="2310" width="17.140625" style="87" customWidth="1"/>
    <col min="2311" max="2311" width="16.85546875" style="87" customWidth="1"/>
    <col min="2312" max="2312" width="15.28515625" style="87" bestFit="1" customWidth="1"/>
    <col min="2313" max="2313" width="15.140625" style="87" customWidth="1"/>
    <col min="2314" max="2314" width="15.85546875" style="87" customWidth="1"/>
    <col min="2315" max="2315" width="15.5703125" style="87" customWidth="1"/>
    <col min="2316" max="2316" width="11.28515625" style="87" bestFit="1" customWidth="1"/>
    <col min="2317" max="2318" width="10.85546875" style="87" bestFit="1" customWidth="1"/>
    <col min="2319" max="2556" width="11.42578125" style="87"/>
    <col min="2557" max="2557" width="44.7109375" style="87" customWidth="1"/>
    <col min="2558" max="2560" width="17.140625" style="87" customWidth="1"/>
    <col min="2561" max="2561" width="17.7109375" style="87" customWidth="1"/>
    <col min="2562" max="2562" width="16.140625" style="87" customWidth="1"/>
    <col min="2563" max="2563" width="14.140625" style="87" customWidth="1"/>
    <col min="2564" max="2564" width="14.28515625" style="87" customWidth="1"/>
    <col min="2565" max="2566" width="17.140625" style="87" customWidth="1"/>
    <col min="2567" max="2567" width="16.85546875" style="87" customWidth="1"/>
    <col min="2568" max="2568" width="15.28515625" style="87" bestFit="1" customWidth="1"/>
    <col min="2569" max="2569" width="15.140625" style="87" customWidth="1"/>
    <col min="2570" max="2570" width="15.85546875" style="87" customWidth="1"/>
    <col min="2571" max="2571" width="15.5703125" style="87" customWidth="1"/>
    <col min="2572" max="2572" width="11.28515625" style="87" bestFit="1" customWidth="1"/>
    <col min="2573" max="2574" width="10.85546875" style="87" bestFit="1" customWidth="1"/>
    <col min="2575" max="2812" width="11.42578125" style="87"/>
    <col min="2813" max="2813" width="44.7109375" style="87" customWidth="1"/>
    <col min="2814" max="2816" width="17.140625" style="87" customWidth="1"/>
    <col min="2817" max="2817" width="17.7109375" style="87" customWidth="1"/>
    <col min="2818" max="2818" width="16.140625" style="87" customWidth="1"/>
    <col min="2819" max="2819" width="14.140625" style="87" customWidth="1"/>
    <col min="2820" max="2820" width="14.28515625" style="87" customWidth="1"/>
    <col min="2821" max="2822" width="17.140625" style="87" customWidth="1"/>
    <col min="2823" max="2823" width="16.85546875" style="87" customWidth="1"/>
    <col min="2824" max="2824" width="15.28515625" style="87" bestFit="1" customWidth="1"/>
    <col min="2825" max="2825" width="15.140625" style="87" customWidth="1"/>
    <col min="2826" max="2826" width="15.85546875" style="87" customWidth="1"/>
    <col min="2827" max="2827" width="15.5703125" style="87" customWidth="1"/>
    <col min="2828" max="2828" width="11.28515625" style="87" bestFit="1" customWidth="1"/>
    <col min="2829" max="2830" width="10.85546875" style="87" bestFit="1" customWidth="1"/>
    <col min="2831" max="3068" width="11.42578125" style="87"/>
    <col min="3069" max="3069" width="44.7109375" style="87" customWidth="1"/>
    <col min="3070" max="3072" width="17.140625" style="87" customWidth="1"/>
    <col min="3073" max="3073" width="17.7109375" style="87" customWidth="1"/>
    <col min="3074" max="3074" width="16.140625" style="87" customWidth="1"/>
    <col min="3075" max="3075" width="14.140625" style="87" customWidth="1"/>
    <col min="3076" max="3076" width="14.28515625" style="87" customWidth="1"/>
    <col min="3077" max="3078" width="17.140625" style="87" customWidth="1"/>
    <col min="3079" max="3079" width="16.85546875" style="87" customWidth="1"/>
    <col min="3080" max="3080" width="15.28515625" style="87" bestFit="1" customWidth="1"/>
    <col min="3081" max="3081" width="15.140625" style="87" customWidth="1"/>
    <col min="3082" max="3082" width="15.85546875" style="87" customWidth="1"/>
    <col min="3083" max="3083" width="15.5703125" style="87" customWidth="1"/>
    <col min="3084" max="3084" width="11.28515625" style="87" bestFit="1" customWidth="1"/>
    <col min="3085" max="3086" width="10.85546875" style="87" bestFit="1" customWidth="1"/>
    <col min="3087" max="3324" width="11.42578125" style="87"/>
    <col min="3325" max="3325" width="44.7109375" style="87" customWidth="1"/>
    <col min="3326" max="3328" width="17.140625" style="87" customWidth="1"/>
    <col min="3329" max="3329" width="17.7109375" style="87" customWidth="1"/>
    <col min="3330" max="3330" width="16.140625" style="87" customWidth="1"/>
    <col min="3331" max="3331" width="14.140625" style="87" customWidth="1"/>
    <col min="3332" max="3332" width="14.28515625" style="87" customWidth="1"/>
    <col min="3333" max="3334" width="17.140625" style="87" customWidth="1"/>
    <col min="3335" max="3335" width="16.85546875" style="87" customWidth="1"/>
    <col min="3336" max="3336" width="15.28515625" style="87" bestFit="1" customWidth="1"/>
    <col min="3337" max="3337" width="15.140625" style="87" customWidth="1"/>
    <col min="3338" max="3338" width="15.85546875" style="87" customWidth="1"/>
    <col min="3339" max="3339" width="15.5703125" style="87" customWidth="1"/>
    <col min="3340" max="3340" width="11.28515625" style="87" bestFit="1" customWidth="1"/>
    <col min="3341" max="3342" width="10.85546875" style="87" bestFit="1" customWidth="1"/>
    <col min="3343" max="3580" width="11.42578125" style="87"/>
    <col min="3581" max="3581" width="44.7109375" style="87" customWidth="1"/>
    <col min="3582" max="3584" width="17.140625" style="87" customWidth="1"/>
    <col min="3585" max="3585" width="17.7109375" style="87" customWidth="1"/>
    <col min="3586" max="3586" width="16.140625" style="87" customWidth="1"/>
    <col min="3587" max="3587" width="14.140625" style="87" customWidth="1"/>
    <col min="3588" max="3588" width="14.28515625" style="87" customWidth="1"/>
    <col min="3589" max="3590" width="17.140625" style="87" customWidth="1"/>
    <col min="3591" max="3591" width="16.85546875" style="87" customWidth="1"/>
    <col min="3592" max="3592" width="15.28515625" style="87" bestFit="1" customWidth="1"/>
    <col min="3593" max="3593" width="15.140625" style="87" customWidth="1"/>
    <col min="3594" max="3594" width="15.85546875" style="87" customWidth="1"/>
    <col min="3595" max="3595" width="15.5703125" style="87" customWidth="1"/>
    <col min="3596" max="3596" width="11.28515625" style="87" bestFit="1" customWidth="1"/>
    <col min="3597" max="3598" width="10.85546875" style="87" bestFit="1" customWidth="1"/>
    <col min="3599" max="3836" width="11.42578125" style="87"/>
    <col min="3837" max="3837" width="44.7109375" style="87" customWidth="1"/>
    <col min="3838" max="3840" width="17.140625" style="87" customWidth="1"/>
    <col min="3841" max="3841" width="17.7109375" style="87" customWidth="1"/>
    <col min="3842" max="3842" width="16.140625" style="87" customWidth="1"/>
    <col min="3843" max="3843" width="14.140625" style="87" customWidth="1"/>
    <col min="3844" max="3844" width="14.28515625" style="87" customWidth="1"/>
    <col min="3845" max="3846" width="17.140625" style="87" customWidth="1"/>
    <col min="3847" max="3847" width="16.85546875" style="87" customWidth="1"/>
    <col min="3848" max="3848" width="15.28515625" style="87" bestFit="1" customWidth="1"/>
    <col min="3849" max="3849" width="15.140625" style="87" customWidth="1"/>
    <col min="3850" max="3850" width="15.85546875" style="87" customWidth="1"/>
    <col min="3851" max="3851" width="15.5703125" style="87" customWidth="1"/>
    <col min="3852" max="3852" width="11.28515625" style="87" bestFit="1" customWidth="1"/>
    <col min="3853" max="3854" width="10.85546875" style="87" bestFit="1" customWidth="1"/>
    <col min="3855" max="4092" width="11.42578125" style="87"/>
    <col min="4093" max="4093" width="44.7109375" style="87" customWidth="1"/>
    <col min="4094" max="4096" width="17.140625" style="87" customWidth="1"/>
    <col min="4097" max="4097" width="17.7109375" style="87" customWidth="1"/>
    <col min="4098" max="4098" width="16.140625" style="87" customWidth="1"/>
    <col min="4099" max="4099" width="14.140625" style="87" customWidth="1"/>
    <col min="4100" max="4100" width="14.28515625" style="87" customWidth="1"/>
    <col min="4101" max="4102" width="17.140625" style="87" customWidth="1"/>
    <col min="4103" max="4103" width="16.85546875" style="87" customWidth="1"/>
    <col min="4104" max="4104" width="15.28515625" style="87" bestFit="1" customWidth="1"/>
    <col min="4105" max="4105" width="15.140625" style="87" customWidth="1"/>
    <col min="4106" max="4106" width="15.85546875" style="87" customWidth="1"/>
    <col min="4107" max="4107" width="15.5703125" style="87" customWidth="1"/>
    <col min="4108" max="4108" width="11.28515625" style="87" bestFit="1" customWidth="1"/>
    <col min="4109" max="4110" width="10.85546875" style="87" bestFit="1" customWidth="1"/>
    <col min="4111" max="4348" width="11.42578125" style="87"/>
    <col min="4349" max="4349" width="44.7109375" style="87" customWidth="1"/>
    <col min="4350" max="4352" width="17.140625" style="87" customWidth="1"/>
    <col min="4353" max="4353" width="17.7109375" style="87" customWidth="1"/>
    <col min="4354" max="4354" width="16.140625" style="87" customWidth="1"/>
    <col min="4355" max="4355" width="14.140625" style="87" customWidth="1"/>
    <col min="4356" max="4356" width="14.28515625" style="87" customWidth="1"/>
    <col min="4357" max="4358" width="17.140625" style="87" customWidth="1"/>
    <col min="4359" max="4359" width="16.85546875" style="87" customWidth="1"/>
    <col min="4360" max="4360" width="15.28515625" style="87" bestFit="1" customWidth="1"/>
    <col min="4361" max="4361" width="15.140625" style="87" customWidth="1"/>
    <col min="4362" max="4362" width="15.85546875" style="87" customWidth="1"/>
    <col min="4363" max="4363" width="15.5703125" style="87" customWidth="1"/>
    <col min="4364" max="4364" width="11.28515625" style="87" bestFit="1" customWidth="1"/>
    <col min="4365" max="4366" width="10.85546875" style="87" bestFit="1" customWidth="1"/>
    <col min="4367" max="4604" width="11.42578125" style="87"/>
    <col min="4605" max="4605" width="44.7109375" style="87" customWidth="1"/>
    <col min="4606" max="4608" width="17.140625" style="87" customWidth="1"/>
    <col min="4609" max="4609" width="17.7109375" style="87" customWidth="1"/>
    <col min="4610" max="4610" width="16.140625" style="87" customWidth="1"/>
    <col min="4611" max="4611" width="14.140625" style="87" customWidth="1"/>
    <col min="4612" max="4612" width="14.28515625" style="87" customWidth="1"/>
    <col min="4613" max="4614" width="17.140625" style="87" customWidth="1"/>
    <col min="4615" max="4615" width="16.85546875" style="87" customWidth="1"/>
    <col min="4616" max="4616" width="15.28515625" style="87" bestFit="1" customWidth="1"/>
    <col min="4617" max="4617" width="15.140625" style="87" customWidth="1"/>
    <col min="4618" max="4618" width="15.85546875" style="87" customWidth="1"/>
    <col min="4619" max="4619" width="15.5703125" style="87" customWidth="1"/>
    <col min="4620" max="4620" width="11.28515625" style="87" bestFit="1" customWidth="1"/>
    <col min="4621" max="4622" width="10.85546875" style="87" bestFit="1" customWidth="1"/>
    <col min="4623" max="4860" width="11.42578125" style="87"/>
    <col min="4861" max="4861" width="44.7109375" style="87" customWidth="1"/>
    <col min="4862" max="4864" width="17.140625" style="87" customWidth="1"/>
    <col min="4865" max="4865" width="17.7109375" style="87" customWidth="1"/>
    <col min="4866" max="4866" width="16.140625" style="87" customWidth="1"/>
    <col min="4867" max="4867" width="14.140625" style="87" customWidth="1"/>
    <col min="4868" max="4868" width="14.28515625" style="87" customWidth="1"/>
    <col min="4869" max="4870" width="17.140625" style="87" customWidth="1"/>
    <col min="4871" max="4871" width="16.85546875" style="87" customWidth="1"/>
    <col min="4872" max="4872" width="15.28515625" style="87" bestFit="1" customWidth="1"/>
    <col min="4873" max="4873" width="15.140625" style="87" customWidth="1"/>
    <col min="4874" max="4874" width="15.85546875" style="87" customWidth="1"/>
    <col min="4875" max="4875" width="15.5703125" style="87" customWidth="1"/>
    <col min="4876" max="4876" width="11.28515625" style="87" bestFit="1" customWidth="1"/>
    <col min="4877" max="4878" width="10.85546875" style="87" bestFit="1" customWidth="1"/>
    <col min="4879" max="5116" width="11.42578125" style="87"/>
    <col min="5117" max="5117" width="44.7109375" style="87" customWidth="1"/>
    <col min="5118" max="5120" width="17.140625" style="87" customWidth="1"/>
    <col min="5121" max="5121" width="17.7109375" style="87" customWidth="1"/>
    <col min="5122" max="5122" width="16.140625" style="87" customWidth="1"/>
    <col min="5123" max="5123" width="14.140625" style="87" customWidth="1"/>
    <col min="5124" max="5124" width="14.28515625" style="87" customWidth="1"/>
    <col min="5125" max="5126" width="17.140625" style="87" customWidth="1"/>
    <col min="5127" max="5127" width="16.85546875" style="87" customWidth="1"/>
    <col min="5128" max="5128" width="15.28515625" style="87" bestFit="1" customWidth="1"/>
    <col min="5129" max="5129" width="15.140625" style="87" customWidth="1"/>
    <col min="5130" max="5130" width="15.85546875" style="87" customWidth="1"/>
    <col min="5131" max="5131" width="15.5703125" style="87" customWidth="1"/>
    <col min="5132" max="5132" width="11.28515625" style="87" bestFit="1" customWidth="1"/>
    <col min="5133" max="5134" width="10.85546875" style="87" bestFit="1" customWidth="1"/>
    <col min="5135" max="5372" width="11.42578125" style="87"/>
    <col min="5373" max="5373" width="44.7109375" style="87" customWidth="1"/>
    <col min="5374" max="5376" width="17.140625" style="87" customWidth="1"/>
    <col min="5377" max="5377" width="17.7109375" style="87" customWidth="1"/>
    <col min="5378" max="5378" width="16.140625" style="87" customWidth="1"/>
    <col min="5379" max="5379" width="14.140625" style="87" customWidth="1"/>
    <col min="5380" max="5380" width="14.28515625" style="87" customWidth="1"/>
    <col min="5381" max="5382" width="17.140625" style="87" customWidth="1"/>
    <col min="5383" max="5383" width="16.85546875" style="87" customWidth="1"/>
    <col min="5384" max="5384" width="15.28515625" style="87" bestFit="1" customWidth="1"/>
    <col min="5385" max="5385" width="15.140625" style="87" customWidth="1"/>
    <col min="5386" max="5386" width="15.85546875" style="87" customWidth="1"/>
    <col min="5387" max="5387" width="15.5703125" style="87" customWidth="1"/>
    <col min="5388" max="5388" width="11.28515625" style="87" bestFit="1" customWidth="1"/>
    <col min="5389" max="5390" width="10.85546875" style="87" bestFit="1" customWidth="1"/>
    <col min="5391" max="5628" width="11.42578125" style="87"/>
    <col min="5629" max="5629" width="44.7109375" style="87" customWidth="1"/>
    <col min="5630" max="5632" width="17.140625" style="87" customWidth="1"/>
    <col min="5633" max="5633" width="17.7109375" style="87" customWidth="1"/>
    <col min="5634" max="5634" width="16.140625" style="87" customWidth="1"/>
    <col min="5635" max="5635" width="14.140625" style="87" customWidth="1"/>
    <col min="5636" max="5636" width="14.28515625" style="87" customWidth="1"/>
    <col min="5637" max="5638" width="17.140625" style="87" customWidth="1"/>
    <col min="5639" max="5639" width="16.85546875" style="87" customWidth="1"/>
    <col min="5640" max="5640" width="15.28515625" style="87" bestFit="1" customWidth="1"/>
    <col min="5641" max="5641" width="15.140625" style="87" customWidth="1"/>
    <col min="5642" max="5642" width="15.85546875" style="87" customWidth="1"/>
    <col min="5643" max="5643" width="15.5703125" style="87" customWidth="1"/>
    <col min="5644" max="5644" width="11.28515625" style="87" bestFit="1" customWidth="1"/>
    <col min="5645" max="5646" width="10.85546875" style="87" bestFit="1" customWidth="1"/>
    <col min="5647" max="5884" width="11.42578125" style="87"/>
    <col min="5885" max="5885" width="44.7109375" style="87" customWidth="1"/>
    <col min="5886" max="5888" width="17.140625" style="87" customWidth="1"/>
    <col min="5889" max="5889" width="17.7109375" style="87" customWidth="1"/>
    <col min="5890" max="5890" width="16.140625" style="87" customWidth="1"/>
    <col min="5891" max="5891" width="14.140625" style="87" customWidth="1"/>
    <col min="5892" max="5892" width="14.28515625" style="87" customWidth="1"/>
    <col min="5893" max="5894" width="17.140625" style="87" customWidth="1"/>
    <col min="5895" max="5895" width="16.85546875" style="87" customWidth="1"/>
    <col min="5896" max="5896" width="15.28515625" style="87" bestFit="1" customWidth="1"/>
    <col min="5897" max="5897" width="15.140625" style="87" customWidth="1"/>
    <col min="5898" max="5898" width="15.85546875" style="87" customWidth="1"/>
    <col min="5899" max="5899" width="15.5703125" style="87" customWidth="1"/>
    <col min="5900" max="5900" width="11.28515625" style="87" bestFit="1" customWidth="1"/>
    <col min="5901" max="5902" width="10.85546875" style="87" bestFit="1" customWidth="1"/>
    <col min="5903" max="6140" width="11.42578125" style="87"/>
    <col min="6141" max="6141" width="44.7109375" style="87" customWidth="1"/>
    <col min="6142" max="6144" width="17.140625" style="87" customWidth="1"/>
    <col min="6145" max="6145" width="17.7109375" style="87" customWidth="1"/>
    <col min="6146" max="6146" width="16.140625" style="87" customWidth="1"/>
    <col min="6147" max="6147" width="14.140625" style="87" customWidth="1"/>
    <col min="6148" max="6148" width="14.28515625" style="87" customWidth="1"/>
    <col min="6149" max="6150" width="17.140625" style="87" customWidth="1"/>
    <col min="6151" max="6151" width="16.85546875" style="87" customWidth="1"/>
    <col min="6152" max="6152" width="15.28515625" style="87" bestFit="1" customWidth="1"/>
    <col min="6153" max="6153" width="15.140625" style="87" customWidth="1"/>
    <col min="6154" max="6154" width="15.85546875" style="87" customWidth="1"/>
    <col min="6155" max="6155" width="15.5703125" style="87" customWidth="1"/>
    <col min="6156" max="6156" width="11.28515625" style="87" bestFit="1" customWidth="1"/>
    <col min="6157" max="6158" width="10.85546875" style="87" bestFit="1" customWidth="1"/>
    <col min="6159" max="6396" width="11.42578125" style="87"/>
    <col min="6397" max="6397" width="44.7109375" style="87" customWidth="1"/>
    <col min="6398" max="6400" width="17.140625" style="87" customWidth="1"/>
    <col min="6401" max="6401" width="17.7109375" style="87" customWidth="1"/>
    <col min="6402" max="6402" width="16.140625" style="87" customWidth="1"/>
    <col min="6403" max="6403" width="14.140625" style="87" customWidth="1"/>
    <col min="6404" max="6404" width="14.28515625" style="87" customWidth="1"/>
    <col min="6405" max="6406" width="17.140625" style="87" customWidth="1"/>
    <col min="6407" max="6407" width="16.85546875" style="87" customWidth="1"/>
    <col min="6408" max="6408" width="15.28515625" style="87" bestFit="1" customWidth="1"/>
    <col min="6409" max="6409" width="15.140625" style="87" customWidth="1"/>
    <col min="6410" max="6410" width="15.85546875" style="87" customWidth="1"/>
    <col min="6411" max="6411" width="15.5703125" style="87" customWidth="1"/>
    <col min="6412" max="6412" width="11.28515625" style="87" bestFit="1" customWidth="1"/>
    <col min="6413" max="6414" width="10.85546875" style="87" bestFit="1" customWidth="1"/>
    <col min="6415" max="6652" width="11.42578125" style="87"/>
    <col min="6653" max="6653" width="44.7109375" style="87" customWidth="1"/>
    <col min="6654" max="6656" width="17.140625" style="87" customWidth="1"/>
    <col min="6657" max="6657" width="17.7109375" style="87" customWidth="1"/>
    <col min="6658" max="6658" width="16.140625" style="87" customWidth="1"/>
    <col min="6659" max="6659" width="14.140625" style="87" customWidth="1"/>
    <col min="6660" max="6660" width="14.28515625" style="87" customWidth="1"/>
    <col min="6661" max="6662" width="17.140625" style="87" customWidth="1"/>
    <col min="6663" max="6663" width="16.85546875" style="87" customWidth="1"/>
    <col min="6664" max="6664" width="15.28515625" style="87" bestFit="1" customWidth="1"/>
    <col min="6665" max="6665" width="15.140625" style="87" customWidth="1"/>
    <col min="6666" max="6666" width="15.85546875" style="87" customWidth="1"/>
    <col min="6667" max="6667" width="15.5703125" style="87" customWidth="1"/>
    <col min="6668" max="6668" width="11.28515625" style="87" bestFit="1" customWidth="1"/>
    <col min="6669" max="6670" width="10.85546875" style="87" bestFit="1" customWidth="1"/>
    <col min="6671" max="6908" width="11.42578125" style="87"/>
    <col min="6909" max="6909" width="44.7109375" style="87" customWidth="1"/>
    <col min="6910" max="6912" width="17.140625" style="87" customWidth="1"/>
    <col min="6913" max="6913" width="17.7109375" style="87" customWidth="1"/>
    <col min="6914" max="6914" width="16.140625" style="87" customWidth="1"/>
    <col min="6915" max="6915" width="14.140625" style="87" customWidth="1"/>
    <col min="6916" max="6916" width="14.28515625" style="87" customWidth="1"/>
    <col min="6917" max="6918" width="17.140625" style="87" customWidth="1"/>
    <col min="6919" max="6919" width="16.85546875" style="87" customWidth="1"/>
    <col min="6920" max="6920" width="15.28515625" style="87" bestFit="1" customWidth="1"/>
    <col min="6921" max="6921" width="15.140625" style="87" customWidth="1"/>
    <col min="6922" max="6922" width="15.85546875" style="87" customWidth="1"/>
    <col min="6923" max="6923" width="15.5703125" style="87" customWidth="1"/>
    <col min="6924" max="6924" width="11.28515625" style="87" bestFit="1" customWidth="1"/>
    <col min="6925" max="6926" width="10.85546875" style="87" bestFit="1" customWidth="1"/>
    <col min="6927" max="7164" width="11.42578125" style="87"/>
    <col min="7165" max="7165" width="44.7109375" style="87" customWidth="1"/>
    <col min="7166" max="7168" width="17.140625" style="87" customWidth="1"/>
    <col min="7169" max="7169" width="17.7109375" style="87" customWidth="1"/>
    <col min="7170" max="7170" width="16.140625" style="87" customWidth="1"/>
    <col min="7171" max="7171" width="14.140625" style="87" customWidth="1"/>
    <col min="7172" max="7172" width="14.28515625" style="87" customWidth="1"/>
    <col min="7173" max="7174" width="17.140625" style="87" customWidth="1"/>
    <col min="7175" max="7175" width="16.85546875" style="87" customWidth="1"/>
    <col min="7176" max="7176" width="15.28515625" style="87" bestFit="1" customWidth="1"/>
    <col min="7177" max="7177" width="15.140625" style="87" customWidth="1"/>
    <col min="7178" max="7178" width="15.85546875" style="87" customWidth="1"/>
    <col min="7179" max="7179" width="15.5703125" style="87" customWidth="1"/>
    <col min="7180" max="7180" width="11.28515625" style="87" bestFit="1" customWidth="1"/>
    <col min="7181" max="7182" width="10.85546875" style="87" bestFit="1" customWidth="1"/>
    <col min="7183" max="7420" width="11.42578125" style="87"/>
    <col min="7421" max="7421" width="44.7109375" style="87" customWidth="1"/>
    <col min="7422" max="7424" width="17.140625" style="87" customWidth="1"/>
    <col min="7425" max="7425" width="17.7109375" style="87" customWidth="1"/>
    <col min="7426" max="7426" width="16.140625" style="87" customWidth="1"/>
    <col min="7427" max="7427" width="14.140625" style="87" customWidth="1"/>
    <col min="7428" max="7428" width="14.28515625" style="87" customWidth="1"/>
    <col min="7429" max="7430" width="17.140625" style="87" customWidth="1"/>
    <col min="7431" max="7431" width="16.85546875" style="87" customWidth="1"/>
    <col min="7432" max="7432" width="15.28515625" style="87" bestFit="1" customWidth="1"/>
    <col min="7433" max="7433" width="15.140625" style="87" customWidth="1"/>
    <col min="7434" max="7434" width="15.85546875" style="87" customWidth="1"/>
    <col min="7435" max="7435" width="15.5703125" style="87" customWidth="1"/>
    <col min="7436" max="7436" width="11.28515625" style="87" bestFit="1" customWidth="1"/>
    <col min="7437" max="7438" width="10.85546875" style="87" bestFit="1" customWidth="1"/>
    <col min="7439" max="7676" width="11.42578125" style="87"/>
    <col min="7677" max="7677" width="44.7109375" style="87" customWidth="1"/>
    <col min="7678" max="7680" width="17.140625" style="87" customWidth="1"/>
    <col min="7681" max="7681" width="17.7109375" style="87" customWidth="1"/>
    <col min="7682" max="7682" width="16.140625" style="87" customWidth="1"/>
    <col min="7683" max="7683" width="14.140625" style="87" customWidth="1"/>
    <col min="7684" max="7684" width="14.28515625" style="87" customWidth="1"/>
    <col min="7685" max="7686" width="17.140625" style="87" customWidth="1"/>
    <col min="7687" max="7687" width="16.85546875" style="87" customWidth="1"/>
    <col min="7688" max="7688" width="15.28515625" style="87" bestFit="1" customWidth="1"/>
    <col min="7689" max="7689" width="15.140625" style="87" customWidth="1"/>
    <col min="7690" max="7690" width="15.85546875" style="87" customWidth="1"/>
    <col min="7691" max="7691" width="15.5703125" style="87" customWidth="1"/>
    <col min="7692" max="7692" width="11.28515625" style="87" bestFit="1" customWidth="1"/>
    <col min="7693" max="7694" width="10.85546875" style="87" bestFit="1" customWidth="1"/>
    <col min="7695" max="7932" width="11.42578125" style="87"/>
    <col min="7933" max="7933" width="44.7109375" style="87" customWidth="1"/>
    <col min="7934" max="7936" width="17.140625" style="87" customWidth="1"/>
    <col min="7937" max="7937" width="17.7109375" style="87" customWidth="1"/>
    <col min="7938" max="7938" width="16.140625" style="87" customWidth="1"/>
    <col min="7939" max="7939" width="14.140625" style="87" customWidth="1"/>
    <col min="7940" max="7940" width="14.28515625" style="87" customWidth="1"/>
    <col min="7941" max="7942" width="17.140625" style="87" customWidth="1"/>
    <col min="7943" max="7943" width="16.85546875" style="87" customWidth="1"/>
    <col min="7944" max="7944" width="15.28515625" style="87" bestFit="1" customWidth="1"/>
    <col min="7945" max="7945" width="15.140625" style="87" customWidth="1"/>
    <col min="7946" max="7946" width="15.85546875" style="87" customWidth="1"/>
    <col min="7947" max="7947" width="15.5703125" style="87" customWidth="1"/>
    <col min="7948" max="7948" width="11.28515625" style="87" bestFit="1" customWidth="1"/>
    <col min="7949" max="7950" width="10.85546875" style="87" bestFit="1" customWidth="1"/>
    <col min="7951" max="8188" width="11.42578125" style="87"/>
    <col min="8189" max="8189" width="44.7109375" style="87" customWidth="1"/>
    <col min="8190" max="8192" width="17.140625" style="87" customWidth="1"/>
    <col min="8193" max="8193" width="17.7109375" style="87" customWidth="1"/>
    <col min="8194" max="8194" width="16.140625" style="87" customWidth="1"/>
    <col min="8195" max="8195" width="14.140625" style="87" customWidth="1"/>
    <col min="8196" max="8196" width="14.28515625" style="87" customWidth="1"/>
    <col min="8197" max="8198" width="17.140625" style="87" customWidth="1"/>
    <col min="8199" max="8199" width="16.85546875" style="87" customWidth="1"/>
    <col min="8200" max="8200" width="15.28515625" style="87" bestFit="1" customWidth="1"/>
    <col min="8201" max="8201" width="15.140625" style="87" customWidth="1"/>
    <col min="8202" max="8202" width="15.85546875" style="87" customWidth="1"/>
    <col min="8203" max="8203" width="15.5703125" style="87" customWidth="1"/>
    <col min="8204" max="8204" width="11.28515625" style="87" bestFit="1" customWidth="1"/>
    <col min="8205" max="8206" width="10.85546875" style="87" bestFit="1" customWidth="1"/>
    <col min="8207" max="8444" width="11.42578125" style="87"/>
    <col min="8445" max="8445" width="44.7109375" style="87" customWidth="1"/>
    <col min="8446" max="8448" width="17.140625" style="87" customWidth="1"/>
    <col min="8449" max="8449" width="17.7109375" style="87" customWidth="1"/>
    <col min="8450" max="8450" width="16.140625" style="87" customWidth="1"/>
    <col min="8451" max="8451" width="14.140625" style="87" customWidth="1"/>
    <col min="8452" max="8452" width="14.28515625" style="87" customWidth="1"/>
    <col min="8453" max="8454" width="17.140625" style="87" customWidth="1"/>
    <col min="8455" max="8455" width="16.85546875" style="87" customWidth="1"/>
    <col min="8456" max="8456" width="15.28515625" style="87" bestFit="1" customWidth="1"/>
    <col min="8457" max="8457" width="15.140625" style="87" customWidth="1"/>
    <col min="8458" max="8458" width="15.85546875" style="87" customWidth="1"/>
    <col min="8459" max="8459" width="15.5703125" style="87" customWidth="1"/>
    <col min="8460" max="8460" width="11.28515625" style="87" bestFit="1" customWidth="1"/>
    <col min="8461" max="8462" width="10.85546875" style="87" bestFit="1" customWidth="1"/>
    <col min="8463" max="8700" width="11.42578125" style="87"/>
    <col min="8701" max="8701" width="44.7109375" style="87" customWidth="1"/>
    <col min="8702" max="8704" width="17.140625" style="87" customWidth="1"/>
    <col min="8705" max="8705" width="17.7109375" style="87" customWidth="1"/>
    <col min="8706" max="8706" width="16.140625" style="87" customWidth="1"/>
    <col min="8707" max="8707" width="14.140625" style="87" customWidth="1"/>
    <col min="8708" max="8708" width="14.28515625" style="87" customWidth="1"/>
    <col min="8709" max="8710" width="17.140625" style="87" customWidth="1"/>
    <col min="8711" max="8711" width="16.85546875" style="87" customWidth="1"/>
    <col min="8712" max="8712" width="15.28515625" style="87" bestFit="1" customWidth="1"/>
    <col min="8713" max="8713" width="15.140625" style="87" customWidth="1"/>
    <col min="8714" max="8714" width="15.85546875" style="87" customWidth="1"/>
    <col min="8715" max="8715" width="15.5703125" style="87" customWidth="1"/>
    <col min="8716" max="8716" width="11.28515625" style="87" bestFit="1" customWidth="1"/>
    <col min="8717" max="8718" width="10.85546875" style="87" bestFit="1" customWidth="1"/>
    <col min="8719" max="8956" width="11.42578125" style="87"/>
    <col min="8957" max="8957" width="44.7109375" style="87" customWidth="1"/>
    <col min="8958" max="8960" width="17.140625" style="87" customWidth="1"/>
    <col min="8961" max="8961" width="17.7109375" style="87" customWidth="1"/>
    <col min="8962" max="8962" width="16.140625" style="87" customWidth="1"/>
    <col min="8963" max="8963" width="14.140625" style="87" customWidth="1"/>
    <col min="8964" max="8964" width="14.28515625" style="87" customWidth="1"/>
    <col min="8965" max="8966" width="17.140625" style="87" customWidth="1"/>
    <col min="8967" max="8967" width="16.85546875" style="87" customWidth="1"/>
    <col min="8968" max="8968" width="15.28515625" style="87" bestFit="1" customWidth="1"/>
    <col min="8969" max="8969" width="15.140625" style="87" customWidth="1"/>
    <col min="8970" max="8970" width="15.85546875" style="87" customWidth="1"/>
    <col min="8971" max="8971" width="15.5703125" style="87" customWidth="1"/>
    <col min="8972" max="8972" width="11.28515625" style="87" bestFit="1" customWidth="1"/>
    <col min="8973" max="8974" width="10.85546875" style="87" bestFit="1" customWidth="1"/>
    <col min="8975" max="9212" width="11.42578125" style="87"/>
    <col min="9213" max="9213" width="44.7109375" style="87" customWidth="1"/>
    <col min="9214" max="9216" width="17.140625" style="87" customWidth="1"/>
    <col min="9217" max="9217" width="17.7109375" style="87" customWidth="1"/>
    <col min="9218" max="9218" width="16.140625" style="87" customWidth="1"/>
    <col min="9219" max="9219" width="14.140625" style="87" customWidth="1"/>
    <col min="9220" max="9220" width="14.28515625" style="87" customWidth="1"/>
    <col min="9221" max="9222" width="17.140625" style="87" customWidth="1"/>
    <col min="9223" max="9223" width="16.85546875" style="87" customWidth="1"/>
    <col min="9224" max="9224" width="15.28515625" style="87" bestFit="1" customWidth="1"/>
    <col min="9225" max="9225" width="15.140625" style="87" customWidth="1"/>
    <col min="9226" max="9226" width="15.85546875" style="87" customWidth="1"/>
    <col min="9227" max="9227" width="15.5703125" style="87" customWidth="1"/>
    <col min="9228" max="9228" width="11.28515625" style="87" bestFit="1" customWidth="1"/>
    <col min="9229" max="9230" width="10.85546875" style="87" bestFit="1" customWidth="1"/>
    <col min="9231" max="9468" width="11.42578125" style="87"/>
    <col min="9469" max="9469" width="44.7109375" style="87" customWidth="1"/>
    <col min="9470" max="9472" width="17.140625" style="87" customWidth="1"/>
    <col min="9473" max="9473" width="17.7109375" style="87" customWidth="1"/>
    <col min="9474" max="9474" width="16.140625" style="87" customWidth="1"/>
    <col min="9475" max="9475" width="14.140625" style="87" customWidth="1"/>
    <col min="9476" max="9476" width="14.28515625" style="87" customWidth="1"/>
    <col min="9477" max="9478" width="17.140625" style="87" customWidth="1"/>
    <col min="9479" max="9479" width="16.85546875" style="87" customWidth="1"/>
    <col min="9480" max="9480" width="15.28515625" style="87" bestFit="1" customWidth="1"/>
    <col min="9481" max="9481" width="15.140625" style="87" customWidth="1"/>
    <col min="9482" max="9482" width="15.85546875" style="87" customWidth="1"/>
    <col min="9483" max="9483" width="15.5703125" style="87" customWidth="1"/>
    <col min="9484" max="9484" width="11.28515625" style="87" bestFit="1" customWidth="1"/>
    <col min="9485" max="9486" width="10.85546875" style="87" bestFit="1" customWidth="1"/>
    <col min="9487" max="9724" width="11.42578125" style="87"/>
    <col min="9725" max="9725" width="44.7109375" style="87" customWidth="1"/>
    <col min="9726" max="9728" width="17.140625" style="87" customWidth="1"/>
    <col min="9729" max="9729" width="17.7109375" style="87" customWidth="1"/>
    <col min="9730" max="9730" width="16.140625" style="87" customWidth="1"/>
    <col min="9731" max="9731" width="14.140625" style="87" customWidth="1"/>
    <col min="9732" max="9732" width="14.28515625" style="87" customWidth="1"/>
    <col min="9733" max="9734" width="17.140625" style="87" customWidth="1"/>
    <col min="9735" max="9735" width="16.85546875" style="87" customWidth="1"/>
    <col min="9736" max="9736" width="15.28515625" style="87" bestFit="1" customWidth="1"/>
    <col min="9737" max="9737" width="15.140625" style="87" customWidth="1"/>
    <col min="9738" max="9738" width="15.85546875" style="87" customWidth="1"/>
    <col min="9739" max="9739" width="15.5703125" style="87" customWidth="1"/>
    <col min="9740" max="9740" width="11.28515625" style="87" bestFit="1" customWidth="1"/>
    <col min="9741" max="9742" width="10.85546875" style="87" bestFit="1" customWidth="1"/>
    <col min="9743" max="9980" width="11.42578125" style="87"/>
    <col min="9981" max="9981" width="44.7109375" style="87" customWidth="1"/>
    <col min="9982" max="9984" width="17.140625" style="87" customWidth="1"/>
    <col min="9985" max="9985" width="17.7109375" style="87" customWidth="1"/>
    <col min="9986" max="9986" width="16.140625" style="87" customWidth="1"/>
    <col min="9987" max="9987" width="14.140625" style="87" customWidth="1"/>
    <col min="9988" max="9988" width="14.28515625" style="87" customWidth="1"/>
    <col min="9989" max="9990" width="17.140625" style="87" customWidth="1"/>
    <col min="9991" max="9991" width="16.85546875" style="87" customWidth="1"/>
    <col min="9992" max="9992" width="15.28515625" style="87" bestFit="1" customWidth="1"/>
    <col min="9993" max="9993" width="15.140625" style="87" customWidth="1"/>
    <col min="9994" max="9994" width="15.85546875" style="87" customWidth="1"/>
    <col min="9995" max="9995" width="15.5703125" style="87" customWidth="1"/>
    <col min="9996" max="9996" width="11.28515625" style="87" bestFit="1" customWidth="1"/>
    <col min="9997" max="9998" width="10.85546875" style="87" bestFit="1" customWidth="1"/>
    <col min="9999" max="10236" width="11.42578125" style="87"/>
    <col min="10237" max="10237" width="44.7109375" style="87" customWidth="1"/>
    <col min="10238" max="10240" width="17.140625" style="87" customWidth="1"/>
    <col min="10241" max="10241" width="17.7109375" style="87" customWidth="1"/>
    <col min="10242" max="10242" width="16.140625" style="87" customWidth="1"/>
    <col min="10243" max="10243" width="14.140625" style="87" customWidth="1"/>
    <col min="10244" max="10244" width="14.28515625" style="87" customWidth="1"/>
    <col min="10245" max="10246" width="17.140625" style="87" customWidth="1"/>
    <col min="10247" max="10247" width="16.85546875" style="87" customWidth="1"/>
    <col min="10248" max="10248" width="15.28515625" style="87" bestFit="1" customWidth="1"/>
    <col min="10249" max="10249" width="15.140625" style="87" customWidth="1"/>
    <col min="10250" max="10250" width="15.85546875" style="87" customWidth="1"/>
    <col min="10251" max="10251" width="15.5703125" style="87" customWidth="1"/>
    <col min="10252" max="10252" width="11.28515625" style="87" bestFit="1" customWidth="1"/>
    <col min="10253" max="10254" width="10.85546875" style="87" bestFit="1" customWidth="1"/>
    <col min="10255" max="10492" width="11.42578125" style="87"/>
    <col min="10493" max="10493" width="44.7109375" style="87" customWidth="1"/>
    <col min="10494" max="10496" width="17.140625" style="87" customWidth="1"/>
    <col min="10497" max="10497" width="17.7109375" style="87" customWidth="1"/>
    <col min="10498" max="10498" width="16.140625" style="87" customWidth="1"/>
    <col min="10499" max="10499" width="14.140625" style="87" customWidth="1"/>
    <col min="10500" max="10500" width="14.28515625" style="87" customWidth="1"/>
    <col min="10501" max="10502" width="17.140625" style="87" customWidth="1"/>
    <col min="10503" max="10503" width="16.85546875" style="87" customWidth="1"/>
    <col min="10504" max="10504" width="15.28515625" style="87" bestFit="1" customWidth="1"/>
    <col min="10505" max="10505" width="15.140625" style="87" customWidth="1"/>
    <col min="10506" max="10506" width="15.85546875" style="87" customWidth="1"/>
    <col min="10507" max="10507" width="15.5703125" style="87" customWidth="1"/>
    <col min="10508" max="10508" width="11.28515625" style="87" bestFit="1" customWidth="1"/>
    <col min="10509" max="10510" width="10.85546875" style="87" bestFit="1" customWidth="1"/>
    <col min="10511" max="10748" width="11.42578125" style="87"/>
    <col min="10749" max="10749" width="44.7109375" style="87" customWidth="1"/>
    <col min="10750" max="10752" width="17.140625" style="87" customWidth="1"/>
    <col min="10753" max="10753" width="17.7109375" style="87" customWidth="1"/>
    <col min="10754" max="10754" width="16.140625" style="87" customWidth="1"/>
    <col min="10755" max="10755" width="14.140625" style="87" customWidth="1"/>
    <col min="10756" max="10756" width="14.28515625" style="87" customWidth="1"/>
    <col min="10757" max="10758" width="17.140625" style="87" customWidth="1"/>
    <col min="10759" max="10759" width="16.85546875" style="87" customWidth="1"/>
    <col min="10760" max="10760" width="15.28515625" style="87" bestFit="1" customWidth="1"/>
    <col min="10761" max="10761" width="15.140625" style="87" customWidth="1"/>
    <col min="10762" max="10762" width="15.85546875" style="87" customWidth="1"/>
    <col min="10763" max="10763" width="15.5703125" style="87" customWidth="1"/>
    <col min="10764" max="10764" width="11.28515625" style="87" bestFit="1" customWidth="1"/>
    <col min="10765" max="10766" width="10.85546875" style="87" bestFit="1" customWidth="1"/>
    <col min="10767" max="11004" width="11.42578125" style="87"/>
    <col min="11005" max="11005" width="44.7109375" style="87" customWidth="1"/>
    <col min="11006" max="11008" width="17.140625" style="87" customWidth="1"/>
    <col min="11009" max="11009" width="17.7109375" style="87" customWidth="1"/>
    <col min="11010" max="11010" width="16.140625" style="87" customWidth="1"/>
    <col min="11011" max="11011" width="14.140625" style="87" customWidth="1"/>
    <col min="11012" max="11012" width="14.28515625" style="87" customWidth="1"/>
    <col min="11013" max="11014" width="17.140625" style="87" customWidth="1"/>
    <col min="11015" max="11015" width="16.85546875" style="87" customWidth="1"/>
    <col min="11016" max="11016" width="15.28515625" style="87" bestFit="1" customWidth="1"/>
    <col min="11017" max="11017" width="15.140625" style="87" customWidth="1"/>
    <col min="11018" max="11018" width="15.85546875" style="87" customWidth="1"/>
    <col min="11019" max="11019" width="15.5703125" style="87" customWidth="1"/>
    <col min="11020" max="11020" width="11.28515625" style="87" bestFit="1" customWidth="1"/>
    <col min="11021" max="11022" width="10.85546875" style="87" bestFit="1" customWidth="1"/>
    <col min="11023" max="11260" width="11.42578125" style="87"/>
    <col min="11261" max="11261" width="44.7109375" style="87" customWidth="1"/>
    <col min="11262" max="11264" width="17.140625" style="87" customWidth="1"/>
    <col min="11265" max="11265" width="17.7109375" style="87" customWidth="1"/>
    <col min="11266" max="11266" width="16.140625" style="87" customWidth="1"/>
    <col min="11267" max="11267" width="14.140625" style="87" customWidth="1"/>
    <col min="11268" max="11268" width="14.28515625" style="87" customWidth="1"/>
    <col min="11269" max="11270" width="17.140625" style="87" customWidth="1"/>
    <col min="11271" max="11271" width="16.85546875" style="87" customWidth="1"/>
    <col min="11272" max="11272" width="15.28515625" style="87" bestFit="1" customWidth="1"/>
    <col min="11273" max="11273" width="15.140625" style="87" customWidth="1"/>
    <col min="11274" max="11274" width="15.85546875" style="87" customWidth="1"/>
    <col min="11275" max="11275" width="15.5703125" style="87" customWidth="1"/>
    <col min="11276" max="11276" width="11.28515625" style="87" bestFit="1" customWidth="1"/>
    <col min="11277" max="11278" width="10.85546875" style="87" bestFit="1" customWidth="1"/>
    <col min="11279" max="11516" width="11.42578125" style="87"/>
    <col min="11517" max="11517" width="44.7109375" style="87" customWidth="1"/>
    <col min="11518" max="11520" width="17.140625" style="87" customWidth="1"/>
    <col min="11521" max="11521" width="17.7109375" style="87" customWidth="1"/>
    <col min="11522" max="11522" width="16.140625" style="87" customWidth="1"/>
    <col min="11523" max="11523" width="14.140625" style="87" customWidth="1"/>
    <col min="11524" max="11524" width="14.28515625" style="87" customWidth="1"/>
    <col min="11525" max="11526" width="17.140625" style="87" customWidth="1"/>
    <col min="11527" max="11527" width="16.85546875" style="87" customWidth="1"/>
    <col min="11528" max="11528" width="15.28515625" style="87" bestFit="1" customWidth="1"/>
    <col min="11529" max="11529" width="15.140625" style="87" customWidth="1"/>
    <col min="11530" max="11530" width="15.85546875" style="87" customWidth="1"/>
    <col min="11531" max="11531" width="15.5703125" style="87" customWidth="1"/>
    <col min="11532" max="11532" width="11.28515625" style="87" bestFit="1" customWidth="1"/>
    <col min="11533" max="11534" width="10.85546875" style="87" bestFit="1" customWidth="1"/>
    <col min="11535" max="11772" width="11.42578125" style="87"/>
    <col min="11773" max="11773" width="44.7109375" style="87" customWidth="1"/>
    <col min="11774" max="11776" width="17.140625" style="87" customWidth="1"/>
    <col min="11777" max="11777" width="17.7109375" style="87" customWidth="1"/>
    <col min="11778" max="11778" width="16.140625" style="87" customWidth="1"/>
    <col min="11779" max="11779" width="14.140625" style="87" customWidth="1"/>
    <col min="11780" max="11780" width="14.28515625" style="87" customWidth="1"/>
    <col min="11781" max="11782" width="17.140625" style="87" customWidth="1"/>
    <col min="11783" max="11783" width="16.85546875" style="87" customWidth="1"/>
    <col min="11784" max="11784" width="15.28515625" style="87" bestFit="1" customWidth="1"/>
    <col min="11785" max="11785" width="15.140625" style="87" customWidth="1"/>
    <col min="11786" max="11786" width="15.85546875" style="87" customWidth="1"/>
    <col min="11787" max="11787" width="15.5703125" style="87" customWidth="1"/>
    <col min="11788" max="11788" width="11.28515625" style="87" bestFit="1" customWidth="1"/>
    <col min="11789" max="11790" width="10.85546875" style="87" bestFit="1" customWidth="1"/>
    <col min="11791" max="12028" width="11.42578125" style="87"/>
    <col min="12029" max="12029" width="44.7109375" style="87" customWidth="1"/>
    <col min="12030" max="12032" width="17.140625" style="87" customWidth="1"/>
    <col min="12033" max="12033" width="17.7109375" style="87" customWidth="1"/>
    <col min="12034" max="12034" width="16.140625" style="87" customWidth="1"/>
    <col min="12035" max="12035" width="14.140625" style="87" customWidth="1"/>
    <col min="12036" max="12036" width="14.28515625" style="87" customWidth="1"/>
    <col min="12037" max="12038" width="17.140625" style="87" customWidth="1"/>
    <col min="12039" max="12039" width="16.85546875" style="87" customWidth="1"/>
    <col min="12040" max="12040" width="15.28515625" style="87" bestFit="1" customWidth="1"/>
    <col min="12041" max="12041" width="15.140625" style="87" customWidth="1"/>
    <col min="12042" max="12042" width="15.85546875" style="87" customWidth="1"/>
    <col min="12043" max="12043" width="15.5703125" style="87" customWidth="1"/>
    <col min="12044" max="12044" width="11.28515625" style="87" bestFit="1" customWidth="1"/>
    <col min="12045" max="12046" width="10.85546875" style="87" bestFit="1" customWidth="1"/>
    <col min="12047" max="12284" width="11.42578125" style="87"/>
    <col min="12285" max="12285" width="44.7109375" style="87" customWidth="1"/>
    <col min="12286" max="12288" width="17.140625" style="87" customWidth="1"/>
    <col min="12289" max="12289" width="17.7109375" style="87" customWidth="1"/>
    <col min="12290" max="12290" width="16.140625" style="87" customWidth="1"/>
    <col min="12291" max="12291" width="14.140625" style="87" customWidth="1"/>
    <col min="12292" max="12292" width="14.28515625" style="87" customWidth="1"/>
    <col min="12293" max="12294" width="17.140625" style="87" customWidth="1"/>
    <col min="12295" max="12295" width="16.85546875" style="87" customWidth="1"/>
    <col min="12296" max="12296" width="15.28515625" style="87" bestFit="1" customWidth="1"/>
    <col min="12297" max="12297" width="15.140625" style="87" customWidth="1"/>
    <col min="12298" max="12298" width="15.85546875" style="87" customWidth="1"/>
    <col min="12299" max="12299" width="15.5703125" style="87" customWidth="1"/>
    <col min="12300" max="12300" width="11.28515625" style="87" bestFit="1" customWidth="1"/>
    <col min="12301" max="12302" width="10.85546875" style="87" bestFit="1" customWidth="1"/>
    <col min="12303" max="12540" width="11.42578125" style="87"/>
    <col min="12541" max="12541" width="44.7109375" style="87" customWidth="1"/>
    <col min="12542" max="12544" width="17.140625" style="87" customWidth="1"/>
    <col min="12545" max="12545" width="17.7109375" style="87" customWidth="1"/>
    <col min="12546" max="12546" width="16.140625" style="87" customWidth="1"/>
    <col min="12547" max="12547" width="14.140625" style="87" customWidth="1"/>
    <col min="12548" max="12548" width="14.28515625" style="87" customWidth="1"/>
    <col min="12549" max="12550" width="17.140625" style="87" customWidth="1"/>
    <col min="12551" max="12551" width="16.85546875" style="87" customWidth="1"/>
    <col min="12552" max="12552" width="15.28515625" style="87" bestFit="1" customWidth="1"/>
    <col min="12553" max="12553" width="15.140625" style="87" customWidth="1"/>
    <col min="12554" max="12554" width="15.85546875" style="87" customWidth="1"/>
    <col min="12555" max="12555" width="15.5703125" style="87" customWidth="1"/>
    <col min="12556" max="12556" width="11.28515625" style="87" bestFit="1" customWidth="1"/>
    <col min="12557" max="12558" width="10.85546875" style="87" bestFit="1" customWidth="1"/>
    <col min="12559" max="12796" width="11.42578125" style="87"/>
    <col min="12797" max="12797" width="44.7109375" style="87" customWidth="1"/>
    <col min="12798" max="12800" width="17.140625" style="87" customWidth="1"/>
    <col min="12801" max="12801" width="17.7109375" style="87" customWidth="1"/>
    <col min="12802" max="12802" width="16.140625" style="87" customWidth="1"/>
    <col min="12803" max="12803" width="14.140625" style="87" customWidth="1"/>
    <col min="12804" max="12804" width="14.28515625" style="87" customWidth="1"/>
    <col min="12805" max="12806" width="17.140625" style="87" customWidth="1"/>
    <col min="12807" max="12807" width="16.85546875" style="87" customWidth="1"/>
    <col min="12808" max="12808" width="15.28515625" style="87" bestFit="1" customWidth="1"/>
    <col min="12809" max="12809" width="15.140625" style="87" customWidth="1"/>
    <col min="12810" max="12810" width="15.85546875" style="87" customWidth="1"/>
    <col min="12811" max="12811" width="15.5703125" style="87" customWidth="1"/>
    <col min="12812" max="12812" width="11.28515625" style="87" bestFit="1" customWidth="1"/>
    <col min="12813" max="12814" width="10.85546875" style="87" bestFit="1" customWidth="1"/>
    <col min="12815" max="13052" width="11.42578125" style="87"/>
    <col min="13053" max="13053" width="44.7109375" style="87" customWidth="1"/>
    <col min="13054" max="13056" width="17.140625" style="87" customWidth="1"/>
    <col min="13057" max="13057" width="17.7109375" style="87" customWidth="1"/>
    <col min="13058" max="13058" width="16.140625" style="87" customWidth="1"/>
    <col min="13059" max="13059" width="14.140625" style="87" customWidth="1"/>
    <col min="13060" max="13060" width="14.28515625" style="87" customWidth="1"/>
    <col min="13061" max="13062" width="17.140625" style="87" customWidth="1"/>
    <col min="13063" max="13063" width="16.85546875" style="87" customWidth="1"/>
    <col min="13064" max="13064" width="15.28515625" style="87" bestFit="1" customWidth="1"/>
    <col min="13065" max="13065" width="15.140625" style="87" customWidth="1"/>
    <col min="13066" max="13066" width="15.85546875" style="87" customWidth="1"/>
    <col min="13067" max="13067" width="15.5703125" style="87" customWidth="1"/>
    <col min="13068" max="13068" width="11.28515625" style="87" bestFit="1" customWidth="1"/>
    <col min="13069" max="13070" width="10.85546875" style="87" bestFit="1" customWidth="1"/>
    <col min="13071" max="13308" width="11.42578125" style="87"/>
    <col min="13309" max="13309" width="44.7109375" style="87" customWidth="1"/>
    <col min="13310" max="13312" width="17.140625" style="87" customWidth="1"/>
    <col min="13313" max="13313" width="17.7109375" style="87" customWidth="1"/>
    <col min="13314" max="13314" width="16.140625" style="87" customWidth="1"/>
    <col min="13315" max="13315" width="14.140625" style="87" customWidth="1"/>
    <col min="13316" max="13316" width="14.28515625" style="87" customWidth="1"/>
    <col min="13317" max="13318" width="17.140625" style="87" customWidth="1"/>
    <col min="13319" max="13319" width="16.85546875" style="87" customWidth="1"/>
    <col min="13320" max="13320" width="15.28515625" style="87" bestFit="1" customWidth="1"/>
    <col min="13321" max="13321" width="15.140625" style="87" customWidth="1"/>
    <col min="13322" max="13322" width="15.85546875" style="87" customWidth="1"/>
    <col min="13323" max="13323" width="15.5703125" style="87" customWidth="1"/>
    <col min="13324" max="13324" width="11.28515625" style="87" bestFit="1" customWidth="1"/>
    <col min="13325" max="13326" width="10.85546875" style="87" bestFit="1" customWidth="1"/>
    <col min="13327" max="13564" width="11.42578125" style="87"/>
    <col min="13565" max="13565" width="44.7109375" style="87" customWidth="1"/>
    <col min="13566" max="13568" width="17.140625" style="87" customWidth="1"/>
    <col min="13569" max="13569" width="17.7109375" style="87" customWidth="1"/>
    <col min="13570" max="13570" width="16.140625" style="87" customWidth="1"/>
    <col min="13571" max="13571" width="14.140625" style="87" customWidth="1"/>
    <col min="13572" max="13572" width="14.28515625" style="87" customWidth="1"/>
    <col min="13573" max="13574" width="17.140625" style="87" customWidth="1"/>
    <col min="13575" max="13575" width="16.85546875" style="87" customWidth="1"/>
    <col min="13576" max="13576" width="15.28515625" style="87" bestFit="1" customWidth="1"/>
    <col min="13577" max="13577" width="15.140625" style="87" customWidth="1"/>
    <col min="13578" max="13578" width="15.85546875" style="87" customWidth="1"/>
    <col min="13579" max="13579" width="15.5703125" style="87" customWidth="1"/>
    <col min="13580" max="13580" width="11.28515625" style="87" bestFit="1" customWidth="1"/>
    <col min="13581" max="13582" width="10.85546875" style="87" bestFit="1" customWidth="1"/>
    <col min="13583" max="13820" width="11.42578125" style="87"/>
    <col min="13821" max="13821" width="44.7109375" style="87" customWidth="1"/>
    <col min="13822" max="13824" width="17.140625" style="87" customWidth="1"/>
    <col min="13825" max="13825" width="17.7109375" style="87" customWidth="1"/>
    <col min="13826" max="13826" width="16.140625" style="87" customWidth="1"/>
    <col min="13827" max="13827" width="14.140625" style="87" customWidth="1"/>
    <col min="13828" max="13828" width="14.28515625" style="87" customWidth="1"/>
    <col min="13829" max="13830" width="17.140625" style="87" customWidth="1"/>
    <col min="13831" max="13831" width="16.85546875" style="87" customWidth="1"/>
    <col min="13832" max="13832" width="15.28515625" style="87" bestFit="1" customWidth="1"/>
    <col min="13833" max="13833" width="15.140625" style="87" customWidth="1"/>
    <col min="13834" max="13834" width="15.85546875" style="87" customWidth="1"/>
    <col min="13835" max="13835" width="15.5703125" style="87" customWidth="1"/>
    <col min="13836" max="13836" width="11.28515625" style="87" bestFit="1" customWidth="1"/>
    <col min="13837" max="13838" width="10.85546875" style="87" bestFit="1" customWidth="1"/>
    <col min="13839" max="14076" width="11.42578125" style="87"/>
    <col min="14077" max="14077" width="44.7109375" style="87" customWidth="1"/>
    <col min="14078" max="14080" width="17.140625" style="87" customWidth="1"/>
    <col min="14081" max="14081" width="17.7109375" style="87" customWidth="1"/>
    <col min="14082" max="14082" width="16.140625" style="87" customWidth="1"/>
    <col min="14083" max="14083" width="14.140625" style="87" customWidth="1"/>
    <col min="14084" max="14084" width="14.28515625" style="87" customWidth="1"/>
    <col min="14085" max="14086" width="17.140625" style="87" customWidth="1"/>
    <col min="14087" max="14087" width="16.85546875" style="87" customWidth="1"/>
    <col min="14088" max="14088" width="15.28515625" style="87" bestFit="1" customWidth="1"/>
    <col min="14089" max="14089" width="15.140625" style="87" customWidth="1"/>
    <col min="14090" max="14090" width="15.85546875" style="87" customWidth="1"/>
    <col min="14091" max="14091" width="15.5703125" style="87" customWidth="1"/>
    <col min="14092" max="14092" width="11.28515625" style="87" bestFit="1" customWidth="1"/>
    <col min="14093" max="14094" width="10.85546875" style="87" bestFit="1" customWidth="1"/>
    <col min="14095" max="14332" width="11.42578125" style="87"/>
    <col min="14333" max="14333" width="44.7109375" style="87" customWidth="1"/>
    <col min="14334" max="14336" width="17.140625" style="87" customWidth="1"/>
    <col min="14337" max="14337" width="17.7109375" style="87" customWidth="1"/>
    <col min="14338" max="14338" width="16.140625" style="87" customWidth="1"/>
    <col min="14339" max="14339" width="14.140625" style="87" customWidth="1"/>
    <col min="14340" max="14340" width="14.28515625" style="87" customWidth="1"/>
    <col min="14341" max="14342" width="17.140625" style="87" customWidth="1"/>
    <col min="14343" max="14343" width="16.85546875" style="87" customWidth="1"/>
    <col min="14344" max="14344" width="15.28515625" style="87" bestFit="1" customWidth="1"/>
    <col min="14345" max="14345" width="15.140625" style="87" customWidth="1"/>
    <col min="14346" max="14346" width="15.85546875" style="87" customWidth="1"/>
    <col min="14347" max="14347" width="15.5703125" style="87" customWidth="1"/>
    <col min="14348" max="14348" width="11.28515625" style="87" bestFit="1" customWidth="1"/>
    <col min="14349" max="14350" width="10.85546875" style="87" bestFit="1" customWidth="1"/>
    <col min="14351" max="14588" width="11.42578125" style="87"/>
    <col min="14589" max="14589" width="44.7109375" style="87" customWidth="1"/>
    <col min="14590" max="14592" width="17.140625" style="87" customWidth="1"/>
    <col min="14593" max="14593" width="17.7109375" style="87" customWidth="1"/>
    <col min="14594" max="14594" width="16.140625" style="87" customWidth="1"/>
    <col min="14595" max="14595" width="14.140625" style="87" customWidth="1"/>
    <col min="14596" max="14596" width="14.28515625" style="87" customWidth="1"/>
    <col min="14597" max="14598" width="17.140625" style="87" customWidth="1"/>
    <col min="14599" max="14599" width="16.85546875" style="87" customWidth="1"/>
    <col min="14600" max="14600" width="15.28515625" style="87" bestFit="1" customWidth="1"/>
    <col min="14601" max="14601" width="15.140625" style="87" customWidth="1"/>
    <col min="14602" max="14602" width="15.85546875" style="87" customWidth="1"/>
    <col min="14603" max="14603" width="15.5703125" style="87" customWidth="1"/>
    <col min="14604" max="14604" width="11.28515625" style="87" bestFit="1" customWidth="1"/>
    <col min="14605" max="14606" width="10.85546875" style="87" bestFit="1" customWidth="1"/>
    <col min="14607" max="14844" width="11.42578125" style="87"/>
    <col min="14845" max="14845" width="44.7109375" style="87" customWidth="1"/>
    <col min="14846" max="14848" width="17.140625" style="87" customWidth="1"/>
    <col min="14849" max="14849" width="17.7109375" style="87" customWidth="1"/>
    <col min="14850" max="14850" width="16.140625" style="87" customWidth="1"/>
    <col min="14851" max="14851" width="14.140625" style="87" customWidth="1"/>
    <col min="14852" max="14852" width="14.28515625" style="87" customWidth="1"/>
    <col min="14853" max="14854" width="17.140625" style="87" customWidth="1"/>
    <col min="14855" max="14855" width="16.85546875" style="87" customWidth="1"/>
    <col min="14856" max="14856" width="15.28515625" style="87" bestFit="1" customWidth="1"/>
    <col min="14857" max="14857" width="15.140625" style="87" customWidth="1"/>
    <col min="14858" max="14858" width="15.85546875" style="87" customWidth="1"/>
    <col min="14859" max="14859" width="15.5703125" style="87" customWidth="1"/>
    <col min="14860" max="14860" width="11.28515625" style="87" bestFit="1" customWidth="1"/>
    <col min="14861" max="14862" width="10.85546875" style="87" bestFit="1" customWidth="1"/>
    <col min="14863" max="15100" width="11.42578125" style="87"/>
    <col min="15101" max="15101" width="44.7109375" style="87" customWidth="1"/>
    <col min="15102" max="15104" width="17.140625" style="87" customWidth="1"/>
    <col min="15105" max="15105" width="17.7109375" style="87" customWidth="1"/>
    <col min="15106" max="15106" width="16.140625" style="87" customWidth="1"/>
    <col min="15107" max="15107" width="14.140625" style="87" customWidth="1"/>
    <col min="15108" max="15108" width="14.28515625" style="87" customWidth="1"/>
    <col min="15109" max="15110" width="17.140625" style="87" customWidth="1"/>
    <col min="15111" max="15111" width="16.85546875" style="87" customWidth="1"/>
    <col min="15112" max="15112" width="15.28515625" style="87" bestFit="1" customWidth="1"/>
    <col min="15113" max="15113" width="15.140625" style="87" customWidth="1"/>
    <col min="15114" max="15114" width="15.85546875" style="87" customWidth="1"/>
    <col min="15115" max="15115" width="15.5703125" style="87" customWidth="1"/>
    <col min="15116" max="15116" width="11.28515625" style="87" bestFit="1" customWidth="1"/>
    <col min="15117" max="15118" width="10.85546875" style="87" bestFit="1" customWidth="1"/>
    <col min="15119" max="15356" width="11.42578125" style="87"/>
    <col min="15357" max="15357" width="44.7109375" style="87" customWidth="1"/>
    <col min="15358" max="15360" width="17.140625" style="87" customWidth="1"/>
    <col min="15361" max="15361" width="17.7109375" style="87" customWidth="1"/>
    <col min="15362" max="15362" width="16.140625" style="87" customWidth="1"/>
    <col min="15363" max="15363" width="14.140625" style="87" customWidth="1"/>
    <col min="15364" max="15364" width="14.28515625" style="87" customWidth="1"/>
    <col min="15365" max="15366" width="17.140625" style="87" customWidth="1"/>
    <col min="15367" max="15367" width="16.85546875" style="87" customWidth="1"/>
    <col min="15368" max="15368" width="15.28515625" style="87" bestFit="1" customWidth="1"/>
    <col min="15369" max="15369" width="15.140625" style="87" customWidth="1"/>
    <col min="15370" max="15370" width="15.85546875" style="87" customWidth="1"/>
    <col min="15371" max="15371" width="15.5703125" style="87" customWidth="1"/>
    <col min="15372" max="15372" width="11.28515625" style="87" bestFit="1" customWidth="1"/>
    <col min="15373" max="15374" width="10.85546875" style="87" bestFit="1" customWidth="1"/>
    <col min="15375" max="15612" width="11.42578125" style="87"/>
    <col min="15613" max="15613" width="44.7109375" style="87" customWidth="1"/>
    <col min="15614" max="15616" width="17.140625" style="87" customWidth="1"/>
    <col min="15617" max="15617" width="17.7109375" style="87" customWidth="1"/>
    <col min="15618" max="15618" width="16.140625" style="87" customWidth="1"/>
    <col min="15619" max="15619" width="14.140625" style="87" customWidth="1"/>
    <col min="15620" max="15620" width="14.28515625" style="87" customWidth="1"/>
    <col min="15621" max="15622" width="17.140625" style="87" customWidth="1"/>
    <col min="15623" max="15623" width="16.85546875" style="87" customWidth="1"/>
    <col min="15624" max="15624" width="15.28515625" style="87" bestFit="1" customWidth="1"/>
    <col min="15625" max="15625" width="15.140625" style="87" customWidth="1"/>
    <col min="15626" max="15626" width="15.85546875" style="87" customWidth="1"/>
    <col min="15627" max="15627" width="15.5703125" style="87" customWidth="1"/>
    <col min="15628" max="15628" width="11.28515625" style="87" bestFit="1" customWidth="1"/>
    <col min="15629" max="15630" width="10.85546875" style="87" bestFit="1" customWidth="1"/>
    <col min="15631" max="15868" width="11.42578125" style="87"/>
    <col min="15869" max="15869" width="44.7109375" style="87" customWidth="1"/>
    <col min="15870" max="15872" width="17.140625" style="87" customWidth="1"/>
    <col min="15873" max="15873" width="17.7109375" style="87" customWidth="1"/>
    <col min="15874" max="15874" width="16.140625" style="87" customWidth="1"/>
    <col min="15875" max="15875" width="14.140625" style="87" customWidth="1"/>
    <col min="15876" max="15876" width="14.28515625" style="87" customWidth="1"/>
    <col min="15877" max="15878" width="17.140625" style="87" customWidth="1"/>
    <col min="15879" max="15879" width="16.85546875" style="87" customWidth="1"/>
    <col min="15880" max="15880" width="15.28515625" style="87" bestFit="1" customWidth="1"/>
    <col min="15881" max="15881" width="15.140625" style="87" customWidth="1"/>
    <col min="15882" max="15882" width="15.85546875" style="87" customWidth="1"/>
    <col min="15883" max="15883" width="15.5703125" style="87" customWidth="1"/>
    <col min="15884" max="15884" width="11.28515625" style="87" bestFit="1" customWidth="1"/>
    <col min="15885" max="15886" width="10.85546875" style="87" bestFit="1" customWidth="1"/>
    <col min="15887" max="16124" width="11.42578125" style="87"/>
    <col min="16125" max="16125" width="44.7109375" style="87" customWidth="1"/>
    <col min="16126" max="16128" width="17.140625" style="87" customWidth="1"/>
    <col min="16129" max="16129" width="17.7109375" style="87" customWidth="1"/>
    <col min="16130" max="16130" width="16.140625" style="87" customWidth="1"/>
    <col min="16131" max="16131" width="14.140625" style="87" customWidth="1"/>
    <col min="16132" max="16132" width="14.28515625" style="87" customWidth="1"/>
    <col min="16133" max="16134" width="17.140625" style="87" customWidth="1"/>
    <col min="16135" max="16135" width="16.85546875" style="87" customWidth="1"/>
    <col min="16136" max="16136" width="15.28515625" style="87" bestFit="1" customWidth="1"/>
    <col min="16137" max="16137" width="15.140625" style="87" customWidth="1"/>
    <col min="16138" max="16138" width="15.85546875" style="87" customWidth="1"/>
    <col min="16139" max="16139" width="15.5703125" style="87" customWidth="1"/>
    <col min="16140" max="16140" width="11.28515625" style="87" bestFit="1" customWidth="1"/>
    <col min="16141" max="16142" width="10.85546875" style="87" bestFit="1" customWidth="1"/>
    <col min="16143" max="16384" width="11.42578125" style="87"/>
  </cols>
  <sheetData>
    <row r="1" spans="1:13" x14ac:dyDescent="0.2">
      <c r="A1" s="218" t="s">
        <v>62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3" x14ac:dyDescent="0.2">
      <c r="A2" s="220">
        <v>46252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</row>
    <row r="3" spans="1:13" ht="11.25" x14ac:dyDescent="0.2">
      <c r="A3" s="88"/>
      <c r="B3" s="87"/>
      <c r="C3" s="87"/>
      <c r="E3" s="87"/>
    </row>
    <row r="4" spans="1:13" ht="13.5" customHeight="1" thickBot="1" x14ac:dyDescent="0.25">
      <c r="A4" s="88"/>
      <c r="B4" s="87"/>
      <c r="C4" s="222"/>
      <c r="D4" s="222"/>
      <c r="E4" s="87"/>
    </row>
    <row r="5" spans="1:13" ht="12.75" customHeight="1" x14ac:dyDescent="0.2">
      <c r="A5" s="223" t="s">
        <v>0</v>
      </c>
      <c r="B5" s="225" t="s">
        <v>9</v>
      </c>
      <c r="C5" s="90" t="s">
        <v>10</v>
      </c>
      <c r="D5" s="90" t="s">
        <v>10</v>
      </c>
      <c r="E5" s="225" t="s">
        <v>1</v>
      </c>
      <c r="F5" s="216" t="s">
        <v>7</v>
      </c>
      <c r="G5" s="216" t="s">
        <v>8</v>
      </c>
      <c r="H5" s="216" t="s">
        <v>2</v>
      </c>
      <c r="I5" s="216" t="s">
        <v>3</v>
      </c>
      <c r="J5" s="216" t="s">
        <v>4</v>
      </c>
      <c r="K5" s="216" t="s">
        <v>5</v>
      </c>
    </row>
    <row r="6" spans="1:13" ht="23.25" customHeight="1" thickBot="1" x14ac:dyDescent="0.25">
      <c r="A6" s="224"/>
      <c r="B6" s="226"/>
      <c r="C6" s="91" t="s">
        <v>11</v>
      </c>
      <c r="D6" s="91" t="s">
        <v>12</v>
      </c>
      <c r="E6" s="226" t="s">
        <v>6</v>
      </c>
      <c r="F6" s="217" t="s">
        <v>6</v>
      </c>
      <c r="G6" s="217" t="s">
        <v>6</v>
      </c>
      <c r="H6" s="217"/>
      <c r="I6" s="217"/>
      <c r="J6" s="217"/>
      <c r="K6" s="217" t="s">
        <v>6</v>
      </c>
    </row>
    <row r="7" spans="1:13" x14ac:dyDescent="0.2">
      <c r="A7" s="1" t="s">
        <v>15</v>
      </c>
      <c r="B7" s="92">
        <v>11892289.039999999</v>
      </c>
      <c r="C7" s="92">
        <v>2805256.83</v>
      </c>
      <c r="D7" s="92">
        <v>421683.63</v>
      </c>
      <c r="E7" s="92">
        <v>289972.13</v>
      </c>
      <c r="F7" s="92"/>
      <c r="G7" s="92">
        <v>1959.74</v>
      </c>
      <c r="H7" s="93">
        <v>5924165.8300000001</v>
      </c>
      <c r="I7" s="93"/>
      <c r="J7" s="93"/>
      <c r="K7" s="94">
        <v>21335327.199999999</v>
      </c>
      <c r="L7" s="89"/>
      <c r="M7" s="89"/>
    </row>
    <row r="8" spans="1:13" x14ac:dyDescent="0.2">
      <c r="A8" s="2" t="s">
        <v>16</v>
      </c>
      <c r="B8" s="92">
        <v>11240454.74</v>
      </c>
      <c r="C8" s="92">
        <v>2651496.48</v>
      </c>
      <c r="D8" s="92">
        <v>398570.51</v>
      </c>
      <c r="E8" s="92">
        <v>273176.21000000002</v>
      </c>
      <c r="F8" s="92"/>
      <c r="G8" s="92">
        <v>1762.54</v>
      </c>
      <c r="H8" s="93">
        <v>5783905.5099999998</v>
      </c>
      <c r="I8" s="93"/>
      <c r="J8" s="93"/>
      <c r="K8" s="94">
        <v>20349365.989999998</v>
      </c>
      <c r="L8" s="89"/>
      <c r="M8" s="89"/>
    </row>
    <row r="9" spans="1:13" x14ac:dyDescent="0.2">
      <c r="A9" s="2" t="s">
        <v>17</v>
      </c>
      <c r="B9" s="92"/>
      <c r="C9" s="92"/>
      <c r="E9" s="92"/>
      <c r="F9" s="92"/>
      <c r="G9" s="92">
        <v>684.88</v>
      </c>
      <c r="H9" s="93"/>
      <c r="I9" s="93"/>
      <c r="J9" s="93"/>
      <c r="K9" s="94">
        <v>684.88</v>
      </c>
      <c r="L9" s="89"/>
      <c r="M9" s="89"/>
    </row>
    <row r="10" spans="1:13" x14ac:dyDescent="0.2">
      <c r="A10" s="2" t="s">
        <v>18</v>
      </c>
      <c r="B10" s="92"/>
      <c r="C10" s="92"/>
      <c r="D10" s="92"/>
      <c r="E10" s="92"/>
      <c r="F10" s="92"/>
      <c r="G10" s="92">
        <v>724.77</v>
      </c>
      <c r="H10" s="93"/>
      <c r="I10" s="93"/>
      <c r="J10" s="93"/>
      <c r="K10" s="94">
        <v>724.77</v>
      </c>
      <c r="L10" s="89"/>
      <c r="M10" s="89"/>
    </row>
    <row r="11" spans="1:13" x14ac:dyDescent="0.2">
      <c r="A11" s="2" t="s">
        <v>19</v>
      </c>
      <c r="B11" s="92"/>
      <c r="C11" s="92"/>
      <c r="D11" s="92"/>
      <c r="E11" s="92"/>
      <c r="F11" s="92"/>
      <c r="G11" s="92">
        <v>702.25</v>
      </c>
      <c r="H11" s="93"/>
      <c r="I11" s="93"/>
      <c r="J11" s="93"/>
      <c r="K11" s="94">
        <v>702.25</v>
      </c>
      <c r="L11" s="89"/>
      <c r="M11" s="89"/>
    </row>
    <row r="12" spans="1:13" x14ac:dyDescent="0.2">
      <c r="A12" s="2" t="s">
        <v>20</v>
      </c>
      <c r="B12" s="92"/>
      <c r="C12" s="92"/>
      <c r="D12" s="92"/>
      <c r="E12" s="92"/>
      <c r="F12" s="92"/>
      <c r="G12" s="92">
        <v>656.89</v>
      </c>
      <c r="H12" s="93"/>
      <c r="I12" s="93"/>
      <c r="J12" s="93"/>
      <c r="K12" s="94">
        <v>656.89</v>
      </c>
      <c r="L12" s="89"/>
      <c r="M12" s="89"/>
    </row>
    <row r="13" spans="1:13" x14ac:dyDescent="0.2">
      <c r="A13" s="2" t="s">
        <v>21</v>
      </c>
      <c r="B13" s="92"/>
      <c r="C13" s="92"/>
      <c r="D13" s="92"/>
      <c r="E13" s="92"/>
      <c r="F13" s="92"/>
      <c r="G13" s="92">
        <v>793.61</v>
      </c>
      <c r="H13" s="93"/>
      <c r="I13" s="93"/>
      <c r="J13" s="93"/>
      <c r="K13" s="94">
        <v>793.61</v>
      </c>
      <c r="L13" s="89"/>
      <c r="M13" s="89"/>
    </row>
    <row r="14" spans="1:13" x14ac:dyDescent="0.2">
      <c r="A14" s="2" t="s">
        <v>22</v>
      </c>
      <c r="B14" s="92"/>
      <c r="C14" s="92"/>
      <c r="D14" s="92"/>
      <c r="E14" s="92"/>
      <c r="F14" s="92"/>
      <c r="G14" s="92">
        <v>645.95000000000005</v>
      </c>
      <c r="H14" s="93"/>
      <c r="I14" s="93"/>
      <c r="J14" s="93"/>
      <c r="K14" s="94">
        <v>645.95000000000005</v>
      </c>
      <c r="L14" s="89"/>
      <c r="M14" s="89"/>
    </row>
    <row r="15" spans="1:13" x14ac:dyDescent="0.2">
      <c r="A15" s="2" t="s">
        <v>23</v>
      </c>
      <c r="B15" s="92"/>
      <c r="C15" s="92"/>
      <c r="D15" s="92"/>
      <c r="E15" s="92"/>
      <c r="F15" s="92"/>
      <c r="G15" s="92">
        <v>753.08</v>
      </c>
      <c r="H15" s="93"/>
      <c r="I15" s="93"/>
      <c r="J15" s="93"/>
      <c r="K15" s="94">
        <v>753.08</v>
      </c>
      <c r="L15" s="89"/>
      <c r="M15" s="89"/>
    </row>
    <row r="16" spans="1:13" x14ac:dyDescent="0.2">
      <c r="A16" s="2" t="s">
        <v>24</v>
      </c>
      <c r="B16" s="92"/>
      <c r="C16" s="92"/>
      <c r="D16" s="92"/>
      <c r="E16" s="92"/>
      <c r="F16" s="92"/>
      <c r="G16" s="92">
        <v>1189.93</v>
      </c>
      <c r="H16" s="93"/>
      <c r="I16" s="93"/>
      <c r="J16" s="93"/>
      <c r="K16" s="94">
        <v>1189.93</v>
      </c>
      <c r="L16" s="89"/>
      <c r="M16" s="89"/>
    </row>
    <row r="17" spans="1:14" x14ac:dyDescent="0.2">
      <c r="A17" s="2" t="s">
        <v>25</v>
      </c>
      <c r="B17" s="92"/>
      <c r="C17" s="92"/>
      <c r="D17" s="92"/>
      <c r="E17" s="92"/>
      <c r="F17" s="92"/>
      <c r="G17" s="92">
        <v>709.33</v>
      </c>
      <c r="H17" s="93"/>
      <c r="I17" s="93"/>
      <c r="J17" s="93"/>
      <c r="K17" s="94">
        <v>709.33</v>
      </c>
      <c r="L17" s="89"/>
      <c r="M17" s="89"/>
    </row>
    <row r="18" spans="1:14" x14ac:dyDescent="0.2">
      <c r="A18" s="2" t="s">
        <v>26</v>
      </c>
      <c r="B18" s="92"/>
      <c r="C18" s="92"/>
      <c r="D18" s="92"/>
      <c r="E18" s="92"/>
      <c r="F18" s="92"/>
      <c r="G18" s="92">
        <v>701.61</v>
      </c>
      <c r="H18" s="93"/>
      <c r="I18" s="93"/>
      <c r="J18" s="93"/>
      <c r="K18" s="94">
        <v>701.61</v>
      </c>
      <c r="L18" s="89"/>
      <c r="M18" s="89"/>
    </row>
    <row r="19" spans="1:14" x14ac:dyDescent="0.2">
      <c r="A19" s="2" t="s">
        <v>27</v>
      </c>
      <c r="B19" s="92"/>
      <c r="C19" s="92"/>
      <c r="D19" s="92"/>
      <c r="E19" s="92"/>
      <c r="F19" s="92"/>
      <c r="G19" s="92">
        <v>758.87</v>
      </c>
      <c r="H19" s="93"/>
      <c r="I19" s="93"/>
      <c r="J19" s="93"/>
      <c r="K19" s="94">
        <v>758.87</v>
      </c>
      <c r="L19" s="89"/>
      <c r="M19" s="89"/>
    </row>
    <row r="20" spans="1:14" x14ac:dyDescent="0.2">
      <c r="A20" s="2" t="s">
        <v>28</v>
      </c>
      <c r="B20" s="92"/>
      <c r="C20" s="92"/>
      <c r="D20" s="92"/>
      <c r="E20" s="92"/>
      <c r="F20" s="92"/>
      <c r="G20" s="92">
        <v>1064.8</v>
      </c>
      <c r="H20" s="94"/>
      <c r="I20" s="94"/>
      <c r="J20" s="94"/>
      <c r="K20" s="94">
        <v>1064.8</v>
      </c>
      <c r="L20" s="89"/>
      <c r="M20" s="89"/>
    </row>
    <row r="21" spans="1:14" x14ac:dyDescent="0.2">
      <c r="A21" s="2" t="s">
        <v>29</v>
      </c>
      <c r="B21" s="92"/>
      <c r="C21" s="92"/>
      <c r="D21" s="92"/>
      <c r="E21" s="92"/>
      <c r="F21" s="92"/>
      <c r="G21" s="92">
        <v>971.51</v>
      </c>
      <c r="H21" s="94"/>
      <c r="I21" s="94"/>
      <c r="J21" s="94"/>
      <c r="K21" s="94">
        <v>971.51</v>
      </c>
      <c r="L21" s="89"/>
      <c r="M21" s="89"/>
    </row>
    <row r="22" spans="1:14" x14ac:dyDescent="0.2">
      <c r="A22" s="2" t="s">
        <v>30</v>
      </c>
      <c r="B22" s="92"/>
      <c r="C22" s="92"/>
      <c r="D22" s="92"/>
      <c r="E22" s="92"/>
      <c r="F22" s="92"/>
      <c r="G22" s="92">
        <v>741.82</v>
      </c>
      <c r="H22" s="94"/>
      <c r="I22" s="94"/>
      <c r="J22" s="94"/>
      <c r="K22" s="94">
        <v>741.82</v>
      </c>
      <c r="L22" s="89"/>
      <c r="M22" s="89"/>
    </row>
    <row r="23" spans="1:14" x14ac:dyDescent="0.2">
      <c r="A23" s="2" t="s">
        <v>31</v>
      </c>
      <c r="B23" s="92"/>
      <c r="C23" s="92"/>
      <c r="D23" s="92"/>
      <c r="E23" s="92"/>
      <c r="F23" s="92"/>
      <c r="G23" s="92">
        <v>692.28</v>
      </c>
      <c r="H23" s="94"/>
      <c r="I23" s="94"/>
      <c r="J23" s="94"/>
      <c r="K23" s="94">
        <v>692.28</v>
      </c>
      <c r="L23" s="89"/>
      <c r="M23" s="89"/>
    </row>
    <row r="24" spans="1:14" x14ac:dyDescent="0.2">
      <c r="A24" s="2" t="s">
        <v>32</v>
      </c>
      <c r="B24" s="92"/>
      <c r="C24" s="92"/>
      <c r="D24" s="92"/>
      <c r="E24" s="92"/>
      <c r="F24" s="92"/>
      <c r="G24" s="92">
        <v>958.64</v>
      </c>
      <c r="H24" s="94"/>
      <c r="I24" s="94"/>
      <c r="J24" s="94"/>
      <c r="K24" s="94">
        <v>958.64</v>
      </c>
      <c r="L24" s="89"/>
      <c r="M24" s="89"/>
    </row>
    <row r="25" spans="1:14" x14ac:dyDescent="0.2">
      <c r="A25" s="2" t="s">
        <v>33</v>
      </c>
      <c r="B25" s="92"/>
      <c r="C25" s="92"/>
      <c r="D25" s="92"/>
      <c r="E25" s="92"/>
      <c r="F25" s="92"/>
      <c r="G25" s="92">
        <v>726.38</v>
      </c>
      <c r="H25" s="94"/>
      <c r="I25" s="94"/>
      <c r="J25" s="94"/>
      <c r="K25" s="94">
        <v>726.38</v>
      </c>
      <c r="L25" s="89"/>
      <c r="M25" s="89"/>
    </row>
    <row r="26" spans="1:14" x14ac:dyDescent="0.2">
      <c r="A26" s="2" t="s">
        <v>34</v>
      </c>
      <c r="B26" s="92"/>
      <c r="C26" s="92"/>
      <c r="D26" s="92"/>
      <c r="E26" s="92"/>
      <c r="F26" s="92"/>
      <c r="G26" s="92">
        <v>908.45</v>
      </c>
      <c r="H26" s="94"/>
      <c r="I26" s="94"/>
      <c r="J26" s="94"/>
      <c r="K26" s="94">
        <v>908.45</v>
      </c>
      <c r="L26" s="89"/>
      <c r="M26" s="89"/>
    </row>
    <row r="27" spans="1:14" x14ac:dyDescent="0.2">
      <c r="A27" s="2" t="s">
        <v>35</v>
      </c>
      <c r="B27" s="92"/>
      <c r="C27" s="92"/>
      <c r="D27" s="92"/>
      <c r="E27" s="92"/>
      <c r="F27" s="92"/>
      <c r="G27" s="92">
        <v>746</v>
      </c>
      <c r="H27" s="94"/>
      <c r="I27" s="94"/>
      <c r="J27" s="94"/>
      <c r="K27" s="94">
        <v>746</v>
      </c>
      <c r="L27" s="89"/>
      <c r="M27" s="89"/>
    </row>
    <row r="28" spans="1:14" x14ac:dyDescent="0.2">
      <c r="A28" s="2" t="s">
        <v>36</v>
      </c>
      <c r="B28" s="92"/>
      <c r="C28" s="92"/>
      <c r="D28" s="92"/>
      <c r="E28" s="92"/>
      <c r="F28" s="92"/>
      <c r="G28" s="92">
        <v>953.49</v>
      </c>
      <c r="H28" s="94"/>
      <c r="I28" s="94"/>
      <c r="J28" s="94"/>
      <c r="K28" s="94">
        <v>953.49</v>
      </c>
      <c r="L28" s="89"/>
      <c r="M28" s="89"/>
    </row>
    <row r="29" spans="1:14" x14ac:dyDescent="0.2">
      <c r="A29" s="2" t="s">
        <v>37</v>
      </c>
      <c r="B29" s="92">
        <v>13041110.109999999</v>
      </c>
      <c r="C29" s="92">
        <v>3076250.76</v>
      </c>
      <c r="D29" s="92">
        <v>462419.18</v>
      </c>
      <c r="E29" s="92">
        <v>318101.46999999997</v>
      </c>
      <c r="F29" s="92"/>
      <c r="G29" s="92">
        <v>2005.42</v>
      </c>
      <c r="H29" s="94">
        <v>6473478.0199999996</v>
      </c>
      <c r="I29" s="94"/>
      <c r="J29" s="94"/>
      <c r="K29" s="94">
        <v>23373364.960000001</v>
      </c>
      <c r="L29" s="89"/>
      <c r="M29" s="89"/>
    </row>
    <row r="30" spans="1:14" x14ac:dyDescent="0.2">
      <c r="A30" s="2" t="s">
        <v>38</v>
      </c>
      <c r="B30" s="92">
        <v>16514118.630000001</v>
      </c>
      <c r="C30" s="92">
        <v>3895494.3</v>
      </c>
      <c r="D30" s="92">
        <v>585567.12</v>
      </c>
      <c r="E30" s="92">
        <v>385693.56</v>
      </c>
      <c r="F30" s="92"/>
      <c r="G30" s="92">
        <v>2993.97</v>
      </c>
      <c r="H30" s="94">
        <v>9078801.2300000004</v>
      </c>
      <c r="I30" s="94"/>
      <c r="J30" s="94"/>
      <c r="K30" s="94">
        <v>30462668.809999999</v>
      </c>
      <c r="L30" s="89"/>
      <c r="M30" s="89"/>
    </row>
    <row r="31" spans="1:14" x14ac:dyDescent="0.2">
      <c r="A31" s="2" t="s">
        <v>39</v>
      </c>
      <c r="B31" s="92">
        <v>448843952.08999997</v>
      </c>
      <c r="C31" s="92">
        <v>105877225.09999999</v>
      </c>
      <c r="D31" s="92">
        <v>15915367.029999999</v>
      </c>
      <c r="E31" s="92">
        <v>10424191.76</v>
      </c>
      <c r="F31" s="92"/>
      <c r="G31" s="92">
        <v>128676.15</v>
      </c>
      <c r="H31" s="94">
        <v>108266793.95</v>
      </c>
      <c r="I31" s="94"/>
      <c r="J31" s="94"/>
      <c r="K31" s="94">
        <v>689456206.08000004</v>
      </c>
      <c r="L31" s="89"/>
      <c r="M31" s="89"/>
    </row>
    <row r="32" spans="1:14" x14ac:dyDescent="0.2">
      <c r="A32" s="2" t="s">
        <v>40</v>
      </c>
      <c r="B32" s="92">
        <v>14040982.630000001</v>
      </c>
      <c r="C32" s="92">
        <v>3312109.41</v>
      </c>
      <c r="D32" s="92">
        <v>497873.24</v>
      </c>
      <c r="E32" s="92">
        <v>346179.76</v>
      </c>
      <c r="F32" s="92"/>
      <c r="G32" s="92">
        <v>1984.51</v>
      </c>
      <c r="H32" s="94">
        <v>8252878.0999999996</v>
      </c>
      <c r="I32" s="94"/>
      <c r="J32" s="94"/>
      <c r="K32" s="94">
        <v>26452007.649999999</v>
      </c>
      <c r="L32" s="89"/>
      <c r="M32" s="89"/>
      <c r="N32" s="89"/>
    </row>
    <row r="33" spans="1:13" x14ac:dyDescent="0.2">
      <c r="A33" s="2" t="s">
        <v>41</v>
      </c>
      <c r="B33" s="92">
        <v>22500081.079999998</v>
      </c>
      <c r="C33" s="92">
        <v>5307515.3099999996</v>
      </c>
      <c r="D33" s="92">
        <v>797820.82</v>
      </c>
      <c r="E33" s="92">
        <v>500252.98</v>
      </c>
      <c r="F33" s="92"/>
      <c r="G33" s="92">
        <v>3945.53</v>
      </c>
      <c r="H33" s="94">
        <v>8498211.4800000004</v>
      </c>
      <c r="I33" s="94"/>
      <c r="J33" s="94"/>
      <c r="K33" s="94">
        <v>37607827.200000003</v>
      </c>
      <c r="L33" s="89"/>
      <c r="M33" s="89"/>
    </row>
    <row r="34" spans="1:13" x14ac:dyDescent="0.2">
      <c r="A34" s="2" t="s">
        <v>42</v>
      </c>
      <c r="B34" s="92">
        <v>16428583.810000001</v>
      </c>
      <c r="C34" s="92">
        <v>3875317.6</v>
      </c>
      <c r="D34" s="92">
        <v>582534.18000000005</v>
      </c>
      <c r="E34" s="92">
        <v>399273.24</v>
      </c>
      <c r="F34" s="92"/>
      <c r="G34" s="92">
        <v>4170.72</v>
      </c>
      <c r="H34" s="94">
        <v>8363326.9900000002</v>
      </c>
      <c r="I34" s="94"/>
      <c r="J34" s="94"/>
      <c r="K34" s="94">
        <v>29653206.539999999</v>
      </c>
      <c r="L34" s="89"/>
      <c r="M34" s="89"/>
    </row>
    <row r="35" spans="1:13" x14ac:dyDescent="0.2">
      <c r="A35" s="2" t="s">
        <v>43</v>
      </c>
      <c r="B35" s="92">
        <v>23297914.460000001</v>
      </c>
      <c r="C35" s="92">
        <v>5495715.21</v>
      </c>
      <c r="D35" s="92">
        <v>826110.85</v>
      </c>
      <c r="E35" s="92">
        <v>528178.11</v>
      </c>
      <c r="F35" s="92"/>
      <c r="G35" s="92">
        <v>4655.83</v>
      </c>
      <c r="H35" s="94">
        <v>11359131.029999999</v>
      </c>
      <c r="I35" s="94"/>
      <c r="J35" s="94"/>
      <c r="K35" s="94">
        <v>41511705.490000002</v>
      </c>
      <c r="L35" s="89"/>
      <c r="M35" s="89"/>
    </row>
    <row r="36" spans="1:13" x14ac:dyDescent="0.2">
      <c r="A36" s="2" t="s">
        <v>44</v>
      </c>
      <c r="B36" s="92">
        <v>13819771.890000001</v>
      </c>
      <c r="C36" s="92">
        <v>3259928.3</v>
      </c>
      <c r="D36" s="92">
        <v>490029.42</v>
      </c>
      <c r="E36" s="92">
        <v>335867.37</v>
      </c>
      <c r="F36" s="92"/>
      <c r="G36" s="92">
        <v>2652.98</v>
      </c>
      <c r="H36" s="94">
        <v>7526652.1900000004</v>
      </c>
      <c r="I36" s="94"/>
      <c r="J36" s="94"/>
      <c r="K36" s="94">
        <v>25434902.149999999</v>
      </c>
      <c r="L36" s="89"/>
      <c r="M36" s="89"/>
    </row>
    <row r="37" spans="1:13" x14ac:dyDescent="0.2">
      <c r="A37" s="2" t="s">
        <v>45</v>
      </c>
      <c r="B37" s="92">
        <v>88568353.5</v>
      </c>
      <c r="C37" s="92">
        <v>20892275.489999998</v>
      </c>
      <c r="D37" s="92">
        <v>3140507.63</v>
      </c>
      <c r="E37" s="92">
        <v>2104442.1</v>
      </c>
      <c r="F37" s="92"/>
      <c r="G37" s="92">
        <v>13849.42</v>
      </c>
      <c r="H37" s="93">
        <v>34809483.520000003</v>
      </c>
      <c r="I37" s="93"/>
      <c r="J37" s="93"/>
      <c r="K37" s="94">
        <v>149528911.66</v>
      </c>
      <c r="L37" s="89"/>
      <c r="M37" s="89"/>
    </row>
    <row r="38" spans="1:13" x14ac:dyDescent="0.2">
      <c r="A38" s="2" t="s">
        <v>46</v>
      </c>
      <c r="B38" s="92">
        <v>28932889.210000001</v>
      </c>
      <c r="C38" s="92">
        <v>6824942.1900000004</v>
      </c>
      <c r="D38" s="92">
        <v>1025919.03</v>
      </c>
      <c r="E38" s="92">
        <v>656572.46</v>
      </c>
      <c r="F38" s="92"/>
      <c r="G38" s="92">
        <v>5285.37</v>
      </c>
      <c r="H38" s="93">
        <v>11449542.73</v>
      </c>
      <c r="I38" s="93"/>
      <c r="J38" s="93"/>
      <c r="K38" s="94">
        <v>48895150.990000002</v>
      </c>
      <c r="L38" s="89"/>
      <c r="M38" s="89"/>
    </row>
    <row r="39" spans="1:13" x14ac:dyDescent="0.2">
      <c r="A39" s="2" t="s">
        <v>47</v>
      </c>
      <c r="B39" s="92">
        <v>17825160.91</v>
      </c>
      <c r="C39" s="92">
        <v>4204754.38</v>
      </c>
      <c r="D39" s="92">
        <v>632054.81000000006</v>
      </c>
      <c r="E39" s="92">
        <v>416477.58</v>
      </c>
      <c r="F39" s="92"/>
      <c r="G39" s="95">
        <v>2890.39</v>
      </c>
      <c r="H39" s="93">
        <v>8169797.0700000003</v>
      </c>
      <c r="I39" s="93"/>
      <c r="J39" s="93"/>
      <c r="K39" s="94">
        <v>31251135.140000001</v>
      </c>
      <c r="L39" s="89"/>
      <c r="M39" s="89"/>
    </row>
    <row r="40" spans="1:13" x14ac:dyDescent="0.2">
      <c r="A40" s="2" t="s">
        <v>48</v>
      </c>
      <c r="B40" s="92">
        <v>12585416</v>
      </c>
      <c r="C40" s="92">
        <v>2968757.66</v>
      </c>
      <c r="D40" s="92">
        <v>446260.92</v>
      </c>
      <c r="E40" s="92">
        <v>305900.18</v>
      </c>
      <c r="F40" s="92"/>
      <c r="G40" s="96">
        <v>3298.94</v>
      </c>
      <c r="H40" s="93">
        <v>7104405.0999999996</v>
      </c>
      <c r="I40" s="93"/>
      <c r="J40" s="93"/>
      <c r="K40" s="94">
        <v>23414038.800000001</v>
      </c>
      <c r="L40" s="89"/>
      <c r="M40" s="89"/>
    </row>
    <row r="41" spans="1:13" x14ac:dyDescent="0.2">
      <c r="A41" s="2" t="s">
        <v>49</v>
      </c>
      <c r="B41" s="92">
        <v>16257514.18</v>
      </c>
      <c r="C41" s="92">
        <v>3834964.2</v>
      </c>
      <c r="D41" s="92">
        <v>576468.29</v>
      </c>
      <c r="E41" s="92">
        <v>377780.59</v>
      </c>
      <c r="F41" s="92"/>
      <c r="G41" s="92">
        <v>1958.77</v>
      </c>
      <c r="H41" s="93">
        <v>7894163.5499999998</v>
      </c>
      <c r="I41" s="93"/>
      <c r="J41" s="93"/>
      <c r="K41" s="94">
        <v>28942849.579999998</v>
      </c>
      <c r="L41" s="89"/>
      <c r="M41" s="89"/>
    </row>
    <row r="42" spans="1:13" x14ac:dyDescent="0.2">
      <c r="A42" s="2" t="s">
        <v>50</v>
      </c>
      <c r="B42" s="92">
        <v>23160763.800000001</v>
      </c>
      <c r="C42" s="92">
        <v>5463362.9199999999</v>
      </c>
      <c r="D42" s="92">
        <v>821247.69</v>
      </c>
      <c r="E42" s="92">
        <v>562893.07999999996</v>
      </c>
      <c r="F42" s="92"/>
      <c r="G42" s="92">
        <v>9031.7800000000007</v>
      </c>
      <c r="H42" s="93">
        <v>9647661.9000000004</v>
      </c>
      <c r="I42" s="93"/>
      <c r="J42" s="93"/>
      <c r="K42" s="94">
        <v>39664961.170000002</v>
      </c>
      <c r="L42" s="89"/>
      <c r="M42" s="89"/>
    </row>
    <row r="43" spans="1:13" x14ac:dyDescent="0.2">
      <c r="A43" s="2" t="s">
        <v>51</v>
      </c>
      <c r="B43" s="92">
        <v>12986544.800000001</v>
      </c>
      <c r="C43" s="92">
        <v>3063379.42</v>
      </c>
      <c r="D43" s="92">
        <v>460484.38</v>
      </c>
      <c r="E43" s="92">
        <v>317335.7</v>
      </c>
      <c r="F43" s="92"/>
      <c r="G43" s="92">
        <v>4237.95</v>
      </c>
      <c r="H43" s="93">
        <v>6691932.2400000002</v>
      </c>
      <c r="I43" s="93"/>
      <c r="J43" s="93"/>
      <c r="K43" s="94">
        <v>23523914.489999998</v>
      </c>
      <c r="L43" s="89"/>
      <c r="M43" s="89"/>
    </row>
    <row r="44" spans="1:13" x14ac:dyDescent="0.2">
      <c r="A44" s="2" t="s">
        <v>52</v>
      </c>
      <c r="B44" s="92">
        <v>188589524.05000001</v>
      </c>
      <c r="C44" s="92">
        <v>44486141.329999998</v>
      </c>
      <c r="D44" s="92">
        <v>6687115.8200000003</v>
      </c>
      <c r="E44" s="92">
        <v>4583397.5</v>
      </c>
      <c r="F44" s="92"/>
      <c r="G44" s="92">
        <v>32907.629999999997</v>
      </c>
      <c r="H44" s="93">
        <v>43556449.369999997</v>
      </c>
      <c r="I44" s="93"/>
      <c r="J44" s="93"/>
      <c r="K44" s="94">
        <v>287935535.69999999</v>
      </c>
      <c r="L44" s="89"/>
      <c r="M44" s="89"/>
    </row>
    <row r="45" spans="1:13" x14ac:dyDescent="0.2">
      <c r="A45" s="2" t="s">
        <v>53</v>
      </c>
      <c r="B45" s="92">
        <v>29829530.050000001</v>
      </c>
      <c r="C45" s="92">
        <v>7036449.6500000004</v>
      </c>
      <c r="D45" s="92">
        <v>1057712.6399999999</v>
      </c>
      <c r="E45" s="92">
        <v>724930.32</v>
      </c>
      <c r="F45" s="92"/>
      <c r="G45" s="92">
        <v>6965.24</v>
      </c>
      <c r="H45" s="93">
        <v>6185137.9900000002</v>
      </c>
      <c r="I45" s="93"/>
      <c r="J45" s="93"/>
      <c r="K45" s="94">
        <v>44840725.890000001</v>
      </c>
      <c r="L45" s="89"/>
      <c r="M45" s="89"/>
    </row>
    <row r="46" spans="1:13" x14ac:dyDescent="0.2">
      <c r="A46" s="2" t="s">
        <v>54</v>
      </c>
      <c r="B46" s="92">
        <v>79239159.5</v>
      </c>
      <c r="C46" s="92">
        <v>18691623.870000001</v>
      </c>
      <c r="D46" s="92">
        <v>2809707.7</v>
      </c>
      <c r="E46" s="92">
        <v>1925813.14</v>
      </c>
      <c r="F46" s="92"/>
      <c r="G46" s="92">
        <v>14173.99</v>
      </c>
      <c r="H46" s="93">
        <v>34209834</v>
      </c>
      <c r="I46" s="93"/>
      <c r="J46" s="93"/>
      <c r="K46" s="94">
        <v>136890312.19999999</v>
      </c>
      <c r="L46" s="89"/>
      <c r="M46" s="89"/>
    </row>
    <row r="47" spans="1:13" x14ac:dyDescent="0.2">
      <c r="A47" s="2" t="s">
        <v>55</v>
      </c>
      <c r="B47" s="92">
        <v>18230713.920000002</v>
      </c>
      <c r="C47" s="92">
        <v>4300419.76</v>
      </c>
      <c r="D47" s="92">
        <v>646435.14</v>
      </c>
      <c r="E47" s="92">
        <v>449865.21</v>
      </c>
      <c r="F47" s="92"/>
      <c r="G47" s="92">
        <v>3280.28</v>
      </c>
      <c r="H47" s="93">
        <v>7866306.9699999997</v>
      </c>
      <c r="I47" s="93"/>
      <c r="J47" s="93"/>
      <c r="K47" s="94">
        <v>31497021.280000001</v>
      </c>
      <c r="L47" s="89"/>
      <c r="M47" s="89"/>
    </row>
    <row r="48" spans="1:13" x14ac:dyDescent="0.2">
      <c r="A48" s="2" t="s">
        <v>56</v>
      </c>
      <c r="B48" s="92">
        <v>14203203.83</v>
      </c>
      <c r="C48" s="92">
        <v>3350375.56</v>
      </c>
      <c r="D48" s="92">
        <v>503625.37</v>
      </c>
      <c r="E48" s="92">
        <v>346230.81</v>
      </c>
      <c r="F48" s="92"/>
      <c r="G48" s="92">
        <v>1729.41</v>
      </c>
      <c r="H48" s="93">
        <v>7504660.1600000001</v>
      </c>
      <c r="I48" s="93"/>
      <c r="J48" s="93"/>
      <c r="K48" s="94">
        <v>25909825.140000001</v>
      </c>
      <c r="L48" s="89"/>
      <c r="M48" s="89"/>
    </row>
    <row r="49" spans="1:13" x14ac:dyDescent="0.2">
      <c r="A49" s="2" t="s">
        <v>57</v>
      </c>
      <c r="B49" s="92">
        <v>16567209.210000001</v>
      </c>
      <c r="C49" s="92">
        <v>3908017.76</v>
      </c>
      <c r="D49" s="92">
        <v>587449.63</v>
      </c>
      <c r="E49" s="92">
        <v>394576.51</v>
      </c>
      <c r="F49" s="92"/>
      <c r="G49" s="92">
        <v>2051.1</v>
      </c>
      <c r="H49" s="93">
        <v>7150344.0199999996</v>
      </c>
      <c r="I49" s="93"/>
      <c r="J49" s="93"/>
      <c r="K49" s="94">
        <v>28609648.23</v>
      </c>
      <c r="L49" s="89"/>
      <c r="M49" s="89"/>
    </row>
    <row r="50" spans="1:13" x14ac:dyDescent="0.2">
      <c r="A50" s="2" t="s">
        <v>58</v>
      </c>
      <c r="B50" s="92">
        <v>41649556.909999996</v>
      </c>
      <c r="C50" s="92">
        <v>9824660.6500000004</v>
      </c>
      <c r="D50" s="92">
        <v>1476833.95</v>
      </c>
      <c r="E50" s="92">
        <v>909991.76</v>
      </c>
      <c r="F50" s="92"/>
      <c r="G50" s="92">
        <v>7197.5</v>
      </c>
      <c r="H50" s="93">
        <v>19548476.57</v>
      </c>
      <c r="I50" s="93"/>
      <c r="J50" s="93"/>
      <c r="K50" s="94">
        <v>73416717.340000004</v>
      </c>
      <c r="L50" s="89"/>
      <c r="M50" s="89"/>
    </row>
    <row r="51" spans="1:13" x14ac:dyDescent="0.2">
      <c r="A51" s="2" t="s">
        <v>59</v>
      </c>
      <c r="B51" s="92">
        <v>14661847.42</v>
      </c>
      <c r="C51" s="92">
        <v>3458564.41</v>
      </c>
      <c r="D51" s="92">
        <v>519888.22</v>
      </c>
      <c r="E51" s="92">
        <v>343576.13</v>
      </c>
      <c r="F51" s="92"/>
      <c r="G51" s="92">
        <v>1685.98</v>
      </c>
      <c r="H51" s="93">
        <v>6885950.8700000001</v>
      </c>
      <c r="I51" s="93"/>
      <c r="J51" s="93"/>
      <c r="K51" s="94">
        <v>25871513.030000001</v>
      </c>
      <c r="L51" s="89"/>
      <c r="M51" s="89"/>
    </row>
    <row r="52" spans="1:13" x14ac:dyDescent="0.2">
      <c r="A52" s="2" t="s">
        <v>60</v>
      </c>
      <c r="B52" s="92">
        <v>252599061.91999999</v>
      </c>
      <c r="C52" s="92">
        <v>59585269.25</v>
      </c>
      <c r="D52" s="92">
        <v>8956802.8300000001</v>
      </c>
      <c r="E52" s="92">
        <v>6252575.0999999996</v>
      </c>
      <c r="F52" s="92"/>
      <c r="G52" s="92">
        <v>34099.17</v>
      </c>
      <c r="H52" s="93">
        <v>76101241.879999995</v>
      </c>
      <c r="I52" s="93"/>
      <c r="J52" s="93"/>
      <c r="K52" s="94">
        <v>403529050.14999998</v>
      </c>
      <c r="L52" s="89"/>
      <c r="M52" s="89"/>
    </row>
    <row r="53" spans="1:13" ht="13.5" thickBot="1" x14ac:dyDescent="0.25">
      <c r="A53" s="4" t="s">
        <v>61</v>
      </c>
      <c r="B53" s="92">
        <v>27232516.039999999</v>
      </c>
      <c r="C53" s="92">
        <v>6423843.3399999999</v>
      </c>
      <c r="D53" s="92">
        <v>965626.22</v>
      </c>
      <c r="E53" s="92">
        <v>16578186.539999999</v>
      </c>
      <c r="F53" s="92"/>
      <c r="G53" s="92">
        <v>6155.55</v>
      </c>
      <c r="H53" s="93">
        <v>14409182.08</v>
      </c>
      <c r="I53" s="93"/>
      <c r="J53" s="93"/>
      <c r="K53" s="94">
        <v>65615509.770000003</v>
      </c>
      <c r="L53" s="89"/>
      <c r="M53" s="89"/>
    </row>
    <row r="54" spans="1:13" s="98" customFormat="1" ht="13.5" thickBot="1" x14ac:dyDescent="0.25">
      <c r="A54" s="5" t="s">
        <v>13</v>
      </c>
      <c r="B54" s="97">
        <v>1474738223.73</v>
      </c>
      <c r="C54" s="97">
        <v>347874111.13999999</v>
      </c>
      <c r="D54" s="97">
        <v>52292116.25</v>
      </c>
      <c r="E54" s="97">
        <v>51051431.299999997</v>
      </c>
      <c r="F54" s="97">
        <v>0</v>
      </c>
      <c r="G54" s="97">
        <v>321690.40000000002</v>
      </c>
      <c r="H54" s="97">
        <v>488711914.35000002</v>
      </c>
      <c r="I54" s="97">
        <v>0</v>
      </c>
      <c r="J54" s="97">
        <v>0</v>
      </c>
      <c r="K54" s="97">
        <v>2414989487.1700001</v>
      </c>
      <c r="L54" s="89"/>
      <c r="M54" s="89"/>
    </row>
    <row r="55" spans="1:13" x14ac:dyDescent="0.2">
      <c r="F55" s="89"/>
      <c r="G55" s="89"/>
      <c r="H55" s="89"/>
      <c r="I55" s="89"/>
      <c r="J55" s="89"/>
    </row>
    <row r="56" spans="1:13" x14ac:dyDescent="0.2">
      <c r="F56" s="89"/>
      <c r="G56" s="89"/>
      <c r="H56" s="89"/>
      <c r="I56" s="89"/>
      <c r="J56" s="89"/>
      <c r="K56" s="89"/>
    </row>
    <row r="57" spans="1:13" x14ac:dyDescent="0.2">
      <c r="F57" s="89"/>
      <c r="G57" s="89"/>
      <c r="H57" s="89"/>
      <c r="I57" s="89"/>
      <c r="J57" s="89"/>
    </row>
    <row r="58" spans="1:13" x14ac:dyDescent="0.2">
      <c r="F58" s="89"/>
      <c r="G58" s="89"/>
      <c r="H58" s="89"/>
      <c r="I58" s="89"/>
      <c r="J58" s="89"/>
    </row>
    <row r="59" spans="1:13" x14ac:dyDescent="0.2">
      <c r="F59" s="89"/>
      <c r="G59" s="89"/>
      <c r="H59" s="89"/>
      <c r="I59" s="89"/>
      <c r="J59" s="89"/>
    </row>
    <row r="60" spans="1:13" x14ac:dyDescent="0.2">
      <c r="G60" s="89"/>
      <c r="H60" s="89"/>
      <c r="I60" s="89"/>
      <c r="J60" s="89"/>
    </row>
    <row r="61" spans="1:13" x14ac:dyDescent="0.2">
      <c r="G61" s="89"/>
      <c r="H61" s="89"/>
      <c r="I61" s="89"/>
      <c r="J61" s="89"/>
    </row>
    <row r="62" spans="1:13" x14ac:dyDescent="0.2">
      <c r="G62" s="89"/>
      <c r="H62" s="89"/>
      <c r="I62" s="89"/>
      <c r="J62" s="89"/>
    </row>
    <row r="63" spans="1:13" x14ac:dyDescent="0.2">
      <c r="G63" s="89"/>
      <c r="H63" s="89"/>
      <c r="I63" s="89"/>
      <c r="J63" s="89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CC312-B288-475A-89EF-BFA1651188A2}">
  <dimension ref="A1:N6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:K2"/>
    </sheetView>
  </sheetViews>
  <sheetFormatPr baseColWidth="10" defaultRowHeight="12.75" x14ac:dyDescent="0.2"/>
  <cols>
    <col min="1" max="1" width="44.7109375" style="3" customWidth="1"/>
    <col min="2" max="4" width="17.140625" style="89" customWidth="1"/>
    <col min="5" max="5" width="17.7109375" style="89" customWidth="1"/>
    <col min="6" max="6" width="16.140625" style="87" customWidth="1"/>
    <col min="7" max="7" width="14.140625" style="87" customWidth="1"/>
    <col min="8" max="8" width="14.28515625" style="87" customWidth="1"/>
    <col min="9" max="10" width="17.140625" style="87" customWidth="1"/>
    <col min="11" max="11" width="16.85546875" style="87" customWidth="1"/>
    <col min="12" max="12" width="11.28515625" style="87" bestFit="1" customWidth="1"/>
    <col min="13" max="14" width="10.85546875" style="87" bestFit="1" customWidth="1"/>
    <col min="15" max="252" width="11.42578125" style="87"/>
    <col min="253" max="253" width="44.7109375" style="87" customWidth="1"/>
    <col min="254" max="256" width="17.140625" style="87" customWidth="1"/>
    <col min="257" max="257" width="17.7109375" style="87" customWidth="1"/>
    <col min="258" max="258" width="16.140625" style="87" customWidth="1"/>
    <col min="259" max="259" width="14.140625" style="87" customWidth="1"/>
    <col min="260" max="260" width="14.28515625" style="87" customWidth="1"/>
    <col min="261" max="262" width="17.140625" style="87" customWidth="1"/>
    <col min="263" max="263" width="16.85546875" style="87" customWidth="1"/>
    <col min="264" max="264" width="15.28515625" style="87" bestFit="1" customWidth="1"/>
    <col min="265" max="265" width="15.140625" style="87" customWidth="1"/>
    <col min="266" max="266" width="15.85546875" style="87" customWidth="1"/>
    <col min="267" max="267" width="15.5703125" style="87" customWidth="1"/>
    <col min="268" max="268" width="11.28515625" style="87" bestFit="1" customWidth="1"/>
    <col min="269" max="270" width="10.85546875" style="87" bestFit="1" customWidth="1"/>
    <col min="271" max="508" width="11.42578125" style="87"/>
    <col min="509" max="509" width="44.7109375" style="87" customWidth="1"/>
    <col min="510" max="512" width="17.140625" style="87" customWidth="1"/>
    <col min="513" max="513" width="17.7109375" style="87" customWidth="1"/>
    <col min="514" max="514" width="16.140625" style="87" customWidth="1"/>
    <col min="515" max="515" width="14.140625" style="87" customWidth="1"/>
    <col min="516" max="516" width="14.28515625" style="87" customWidth="1"/>
    <col min="517" max="518" width="17.140625" style="87" customWidth="1"/>
    <col min="519" max="519" width="16.85546875" style="87" customWidth="1"/>
    <col min="520" max="520" width="15.28515625" style="87" bestFit="1" customWidth="1"/>
    <col min="521" max="521" width="15.140625" style="87" customWidth="1"/>
    <col min="522" max="522" width="15.85546875" style="87" customWidth="1"/>
    <col min="523" max="523" width="15.5703125" style="87" customWidth="1"/>
    <col min="524" max="524" width="11.28515625" style="87" bestFit="1" customWidth="1"/>
    <col min="525" max="526" width="10.85546875" style="87" bestFit="1" customWidth="1"/>
    <col min="527" max="764" width="11.42578125" style="87"/>
    <col min="765" max="765" width="44.7109375" style="87" customWidth="1"/>
    <col min="766" max="768" width="17.140625" style="87" customWidth="1"/>
    <col min="769" max="769" width="17.7109375" style="87" customWidth="1"/>
    <col min="770" max="770" width="16.140625" style="87" customWidth="1"/>
    <col min="771" max="771" width="14.140625" style="87" customWidth="1"/>
    <col min="772" max="772" width="14.28515625" style="87" customWidth="1"/>
    <col min="773" max="774" width="17.140625" style="87" customWidth="1"/>
    <col min="775" max="775" width="16.85546875" style="87" customWidth="1"/>
    <col min="776" max="776" width="15.28515625" style="87" bestFit="1" customWidth="1"/>
    <col min="777" max="777" width="15.140625" style="87" customWidth="1"/>
    <col min="778" max="778" width="15.85546875" style="87" customWidth="1"/>
    <col min="779" max="779" width="15.5703125" style="87" customWidth="1"/>
    <col min="780" max="780" width="11.28515625" style="87" bestFit="1" customWidth="1"/>
    <col min="781" max="782" width="10.85546875" style="87" bestFit="1" customWidth="1"/>
    <col min="783" max="1020" width="11.42578125" style="87"/>
    <col min="1021" max="1021" width="44.7109375" style="87" customWidth="1"/>
    <col min="1022" max="1024" width="17.140625" style="87" customWidth="1"/>
    <col min="1025" max="1025" width="17.7109375" style="87" customWidth="1"/>
    <col min="1026" max="1026" width="16.140625" style="87" customWidth="1"/>
    <col min="1027" max="1027" width="14.140625" style="87" customWidth="1"/>
    <col min="1028" max="1028" width="14.28515625" style="87" customWidth="1"/>
    <col min="1029" max="1030" width="17.140625" style="87" customWidth="1"/>
    <col min="1031" max="1031" width="16.85546875" style="87" customWidth="1"/>
    <col min="1032" max="1032" width="15.28515625" style="87" bestFit="1" customWidth="1"/>
    <col min="1033" max="1033" width="15.140625" style="87" customWidth="1"/>
    <col min="1034" max="1034" width="15.85546875" style="87" customWidth="1"/>
    <col min="1035" max="1035" width="15.5703125" style="87" customWidth="1"/>
    <col min="1036" max="1036" width="11.28515625" style="87" bestFit="1" customWidth="1"/>
    <col min="1037" max="1038" width="10.85546875" style="87" bestFit="1" customWidth="1"/>
    <col min="1039" max="1276" width="11.42578125" style="87"/>
    <col min="1277" max="1277" width="44.7109375" style="87" customWidth="1"/>
    <col min="1278" max="1280" width="17.140625" style="87" customWidth="1"/>
    <col min="1281" max="1281" width="17.7109375" style="87" customWidth="1"/>
    <col min="1282" max="1282" width="16.140625" style="87" customWidth="1"/>
    <col min="1283" max="1283" width="14.140625" style="87" customWidth="1"/>
    <col min="1284" max="1284" width="14.28515625" style="87" customWidth="1"/>
    <col min="1285" max="1286" width="17.140625" style="87" customWidth="1"/>
    <col min="1287" max="1287" width="16.85546875" style="87" customWidth="1"/>
    <col min="1288" max="1288" width="15.28515625" style="87" bestFit="1" customWidth="1"/>
    <col min="1289" max="1289" width="15.140625" style="87" customWidth="1"/>
    <col min="1290" max="1290" width="15.85546875" style="87" customWidth="1"/>
    <col min="1291" max="1291" width="15.5703125" style="87" customWidth="1"/>
    <col min="1292" max="1292" width="11.28515625" style="87" bestFit="1" customWidth="1"/>
    <col min="1293" max="1294" width="10.85546875" style="87" bestFit="1" customWidth="1"/>
    <col min="1295" max="1532" width="11.42578125" style="87"/>
    <col min="1533" max="1533" width="44.7109375" style="87" customWidth="1"/>
    <col min="1534" max="1536" width="17.140625" style="87" customWidth="1"/>
    <col min="1537" max="1537" width="17.7109375" style="87" customWidth="1"/>
    <col min="1538" max="1538" width="16.140625" style="87" customWidth="1"/>
    <col min="1539" max="1539" width="14.140625" style="87" customWidth="1"/>
    <col min="1540" max="1540" width="14.28515625" style="87" customWidth="1"/>
    <col min="1541" max="1542" width="17.140625" style="87" customWidth="1"/>
    <col min="1543" max="1543" width="16.85546875" style="87" customWidth="1"/>
    <col min="1544" max="1544" width="15.28515625" style="87" bestFit="1" customWidth="1"/>
    <col min="1545" max="1545" width="15.140625" style="87" customWidth="1"/>
    <col min="1546" max="1546" width="15.85546875" style="87" customWidth="1"/>
    <col min="1547" max="1547" width="15.5703125" style="87" customWidth="1"/>
    <col min="1548" max="1548" width="11.28515625" style="87" bestFit="1" customWidth="1"/>
    <col min="1549" max="1550" width="10.85546875" style="87" bestFit="1" customWidth="1"/>
    <col min="1551" max="1788" width="11.42578125" style="87"/>
    <col min="1789" max="1789" width="44.7109375" style="87" customWidth="1"/>
    <col min="1790" max="1792" width="17.140625" style="87" customWidth="1"/>
    <col min="1793" max="1793" width="17.7109375" style="87" customWidth="1"/>
    <col min="1794" max="1794" width="16.140625" style="87" customWidth="1"/>
    <col min="1795" max="1795" width="14.140625" style="87" customWidth="1"/>
    <col min="1796" max="1796" width="14.28515625" style="87" customWidth="1"/>
    <col min="1797" max="1798" width="17.140625" style="87" customWidth="1"/>
    <col min="1799" max="1799" width="16.85546875" style="87" customWidth="1"/>
    <col min="1800" max="1800" width="15.28515625" style="87" bestFit="1" customWidth="1"/>
    <col min="1801" max="1801" width="15.140625" style="87" customWidth="1"/>
    <col min="1802" max="1802" width="15.85546875" style="87" customWidth="1"/>
    <col min="1803" max="1803" width="15.5703125" style="87" customWidth="1"/>
    <col min="1804" max="1804" width="11.28515625" style="87" bestFit="1" customWidth="1"/>
    <col min="1805" max="1806" width="10.85546875" style="87" bestFit="1" customWidth="1"/>
    <col min="1807" max="2044" width="11.42578125" style="87"/>
    <col min="2045" max="2045" width="44.7109375" style="87" customWidth="1"/>
    <col min="2046" max="2048" width="17.140625" style="87" customWidth="1"/>
    <col min="2049" max="2049" width="17.7109375" style="87" customWidth="1"/>
    <col min="2050" max="2050" width="16.140625" style="87" customWidth="1"/>
    <col min="2051" max="2051" width="14.140625" style="87" customWidth="1"/>
    <col min="2052" max="2052" width="14.28515625" style="87" customWidth="1"/>
    <col min="2053" max="2054" width="17.140625" style="87" customWidth="1"/>
    <col min="2055" max="2055" width="16.85546875" style="87" customWidth="1"/>
    <col min="2056" max="2056" width="15.28515625" style="87" bestFit="1" customWidth="1"/>
    <col min="2057" max="2057" width="15.140625" style="87" customWidth="1"/>
    <col min="2058" max="2058" width="15.85546875" style="87" customWidth="1"/>
    <col min="2059" max="2059" width="15.5703125" style="87" customWidth="1"/>
    <col min="2060" max="2060" width="11.28515625" style="87" bestFit="1" customWidth="1"/>
    <col min="2061" max="2062" width="10.85546875" style="87" bestFit="1" customWidth="1"/>
    <col min="2063" max="2300" width="11.42578125" style="87"/>
    <col min="2301" max="2301" width="44.7109375" style="87" customWidth="1"/>
    <col min="2302" max="2304" width="17.140625" style="87" customWidth="1"/>
    <col min="2305" max="2305" width="17.7109375" style="87" customWidth="1"/>
    <col min="2306" max="2306" width="16.140625" style="87" customWidth="1"/>
    <col min="2307" max="2307" width="14.140625" style="87" customWidth="1"/>
    <col min="2308" max="2308" width="14.28515625" style="87" customWidth="1"/>
    <col min="2309" max="2310" width="17.140625" style="87" customWidth="1"/>
    <col min="2311" max="2311" width="16.85546875" style="87" customWidth="1"/>
    <col min="2312" max="2312" width="15.28515625" style="87" bestFit="1" customWidth="1"/>
    <col min="2313" max="2313" width="15.140625" style="87" customWidth="1"/>
    <col min="2314" max="2314" width="15.85546875" style="87" customWidth="1"/>
    <col min="2315" max="2315" width="15.5703125" style="87" customWidth="1"/>
    <col min="2316" max="2316" width="11.28515625" style="87" bestFit="1" customWidth="1"/>
    <col min="2317" max="2318" width="10.85546875" style="87" bestFit="1" customWidth="1"/>
    <col min="2319" max="2556" width="11.42578125" style="87"/>
    <col min="2557" max="2557" width="44.7109375" style="87" customWidth="1"/>
    <col min="2558" max="2560" width="17.140625" style="87" customWidth="1"/>
    <col min="2561" max="2561" width="17.7109375" style="87" customWidth="1"/>
    <col min="2562" max="2562" width="16.140625" style="87" customWidth="1"/>
    <col min="2563" max="2563" width="14.140625" style="87" customWidth="1"/>
    <col min="2564" max="2564" width="14.28515625" style="87" customWidth="1"/>
    <col min="2565" max="2566" width="17.140625" style="87" customWidth="1"/>
    <col min="2567" max="2567" width="16.85546875" style="87" customWidth="1"/>
    <col min="2568" max="2568" width="15.28515625" style="87" bestFit="1" customWidth="1"/>
    <col min="2569" max="2569" width="15.140625" style="87" customWidth="1"/>
    <col min="2570" max="2570" width="15.85546875" style="87" customWidth="1"/>
    <col min="2571" max="2571" width="15.5703125" style="87" customWidth="1"/>
    <col min="2572" max="2572" width="11.28515625" style="87" bestFit="1" customWidth="1"/>
    <col min="2573" max="2574" width="10.85546875" style="87" bestFit="1" customWidth="1"/>
    <col min="2575" max="2812" width="11.42578125" style="87"/>
    <col min="2813" max="2813" width="44.7109375" style="87" customWidth="1"/>
    <col min="2814" max="2816" width="17.140625" style="87" customWidth="1"/>
    <col min="2817" max="2817" width="17.7109375" style="87" customWidth="1"/>
    <col min="2818" max="2818" width="16.140625" style="87" customWidth="1"/>
    <col min="2819" max="2819" width="14.140625" style="87" customWidth="1"/>
    <col min="2820" max="2820" width="14.28515625" style="87" customWidth="1"/>
    <col min="2821" max="2822" width="17.140625" style="87" customWidth="1"/>
    <col min="2823" max="2823" width="16.85546875" style="87" customWidth="1"/>
    <col min="2824" max="2824" width="15.28515625" style="87" bestFit="1" customWidth="1"/>
    <col min="2825" max="2825" width="15.140625" style="87" customWidth="1"/>
    <col min="2826" max="2826" width="15.85546875" style="87" customWidth="1"/>
    <col min="2827" max="2827" width="15.5703125" style="87" customWidth="1"/>
    <col min="2828" max="2828" width="11.28515625" style="87" bestFit="1" customWidth="1"/>
    <col min="2829" max="2830" width="10.85546875" style="87" bestFit="1" customWidth="1"/>
    <col min="2831" max="3068" width="11.42578125" style="87"/>
    <col min="3069" max="3069" width="44.7109375" style="87" customWidth="1"/>
    <col min="3070" max="3072" width="17.140625" style="87" customWidth="1"/>
    <col min="3073" max="3073" width="17.7109375" style="87" customWidth="1"/>
    <col min="3074" max="3074" width="16.140625" style="87" customWidth="1"/>
    <col min="3075" max="3075" width="14.140625" style="87" customWidth="1"/>
    <col min="3076" max="3076" width="14.28515625" style="87" customWidth="1"/>
    <col min="3077" max="3078" width="17.140625" style="87" customWidth="1"/>
    <col min="3079" max="3079" width="16.85546875" style="87" customWidth="1"/>
    <col min="3080" max="3080" width="15.28515625" style="87" bestFit="1" customWidth="1"/>
    <col min="3081" max="3081" width="15.140625" style="87" customWidth="1"/>
    <col min="3082" max="3082" width="15.85546875" style="87" customWidth="1"/>
    <col min="3083" max="3083" width="15.5703125" style="87" customWidth="1"/>
    <col min="3084" max="3084" width="11.28515625" style="87" bestFit="1" customWidth="1"/>
    <col min="3085" max="3086" width="10.85546875" style="87" bestFit="1" customWidth="1"/>
    <col min="3087" max="3324" width="11.42578125" style="87"/>
    <col min="3325" max="3325" width="44.7109375" style="87" customWidth="1"/>
    <col min="3326" max="3328" width="17.140625" style="87" customWidth="1"/>
    <col min="3329" max="3329" width="17.7109375" style="87" customWidth="1"/>
    <col min="3330" max="3330" width="16.140625" style="87" customWidth="1"/>
    <col min="3331" max="3331" width="14.140625" style="87" customWidth="1"/>
    <col min="3332" max="3332" width="14.28515625" style="87" customWidth="1"/>
    <col min="3333" max="3334" width="17.140625" style="87" customWidth="1"/>
    <col min="3335" max="3335" width="16.85546875" style="87" customWidth="1"/>
    <col min="3336" max="3336" width="15.28515625" style="87" bestFit="1" customWidth="1"/>
    <col min="3337" max="3337" width="15.140625" style="87" customWidth="1"/>
    <col min="3338" max="3338" width="15.85546875" style="87" customWidth="1"/>
    <col min="3339" max="3339" width="15.5703125" style="87" customWidth="1"/>
    <col min="3340" max="3340" width="11.28515625" style="87" bestFit="1" customWidth="1"/>
    <col min="3341" max="3342" width="10.85546875" style="87" bestFit="1" customWidth="1"/>
    <col min="3343" max="3580" width="11.42578125" style="87"/>
    <col min="3581" max="3581" width="44.7109375" style="87" customWidth="1"/>
    <col min="3582" max="3584" width="17.140625" style="87" customWidth="1"/>
    <col min="3585" max="3585" width="17.7109375" style="87" customWidth="1"/>
    <col min="3586" max="3586" width="16.140625" style="87" customWidth="1"/>
    <col min="3587" max="3587" width="14.140625" style="87" customWidth="1"/>
    <col min="3588" max="3588" width="14.28515625" style="87" customWidth="1"/>
    <col min="3589" max="3590" width="17.140625" style="87" customWidth="1"/>
    <col min="3591" max="3591" width="16.85546875" style="87" customWidth="1"/>
    <col min="3592" max="3592" width="15.28515625" style="87" bestFit="1" customWidth="1"/>
    <col min="3593" max="3593" width="15.140625" style="87" customWidth="1"/>
    <col min="3594" max="3594" width="15.85546875" style="87" customWidth="1"/>
    <col min="3595" max="3595" width="15.5703125" style="87" customWidth="1"/>
    <col min="3596" max="3596" width="11.28515625" style="87" bestFit="1" customWidth="1"/>
    <col min="3597" max="3598" width="10.85546875" style="87" bestFit="1" customWidth="1"/>
    <col min="3599" max="3836" width="11.42578125" style="87"/>
    <col min="3837" max="3837" width="44.7109375" style="87" customWidth="1"/>
    <col min="3838" max="3840" width="17.140625" style="87" customWidth="1"/>
    <col min="3841" max="3841" width="17.7109375" style="87" customWidth="1"/>
    <col min="3842" max="3842" width="16.140625" style="87" customWidth="1"/>
    <col min="3843" max="3843" width="14.140625" style="87" customWidth="1"/>
    <col min="3844" max="3844" width="14.28515625" style="87" customWidth="1"/>
    <col min="3845" max="3846" width="17.140625" style="87" customWidth="1"/>
    <col min="3847" max="3847" width="16.85546875" style="87" customWidth="1"/>
    <col min="3848" max="3848" width="15.28515625" style="87" bestFit="1" customWidth="1"/>
    <col min="3849" max="3849" width="15.140625" style="87" customWidth="1"/>
    <col min="3850" max="3850" width="15.85546875" style="87" customWidth="1"/>
    <col min="3851" max="3851" width="15.5703125" style="87" customWidth="1"/>
    <col min="3852" max="3852" width="11.28515625" style="87" bestFit="1" customWidth="1"/>
    <col min="3853" max="3854" width="10.85546875" style="87" bestFit="1" customWidth="1"/>
    <col min="3855" max="4092" width="11.42578125" style="87"/>
    <col min="4093" max="4093" width="44.7109375" style="87" customWidth="1"/>
    <col min="4094" max="4096" width="17.140625" style="87" customWidth="1"/>
    <col min="4097" max="4097" width="17.7109375" style="87" customWidth="1"/>
    <col min="4098" max="4098" width="16.140625" style="87" customWidth="1"/>
    <col min="4099" max="4099" width="14.140625" style="87" customWidth="1"/>
    <col min="4100" max="4100" width="14.28515625" style="87" customWidth="1"/>
    <col min="4101" max="4102" width="17.140625" style="87" customWidth="1"/>
    <col min="4103" max="4103" width="16.85546875" style="87" customWidth="1"/>
    <col min="4104" max="4104" width="15.28515625" style="87" bestFit="1" customWidth="1"/>
    <col min="4105" max="4105" width="15.140625" style="87" customWidth="1"/>
    <col min="4106" max="4106" width="15.85546875" style="87" customWidth="1"/>
    <col min="4107" max="4107" width="15.5703125" style="87" customWidth="1"/>
    <col min="4108" max="4108" width="11.28515625" style="87" bestFit="1" customWidth="1"/>
    <col min="4109" max="4110" width="10.85546875" style="87" bestFit="1" customWidth="1"/>
    <col min="4111" max="4348" width="11.42578125" style="87"/>
    <col min="4349" max="4349" width="44.7109375" style="87" customWidth="1"/>
    <col min="4350" max="4352" width="17.140625" style="87" customWidth="1"/>
    <col min="4353" max="4353" width="17.7109375" style="87" customWidth="1"/>
    <col min="4354" max="4354" width="16.140625" style="87" customWidth="1"/>
    <col min="4355" max="4355" width="14.140625" style="87" customWidth="1"/>
    <col min="4356" max="4356" width="14.28515625" style="87" customWidth="1"/>
    <col min="4357" max="4358" width="17.140625" style="87" customWidth="1"/>
    <col min="4359" max="4359" width="16.85546875" style="87" customWidth="1"/>
    <col min="4360" max="4360" width="15.28515625" style="87" bestFit="1" customWidth="1"/>
    <col min="4361" max="4361" width="15.140625" style="87" customWidth="1"/>
    <col min="4362" max="4362" width="15.85546875" style="87" customWidth="1"/>
    <col min="4363" max="4363" width="15.5703125" style="87" customWidth="1"/>
    <col min="4364" max="4364" width="11.28515625" style="87" bestFit="1" customWidth="1"/>
    <col min="4365" max="4366" width="10.85546875" style="87" bestFit="1" customWidth="1"/>
    <col min="4367" max="4604" width="11.42578125" style="87"/>
    <col min="4605" max="4605" width="44.7109375" style="87" customWidth="1"/>
    <col min="4606" max="4608" width="17.140625" style="87" customWidth="1"/>
    <col min="4609" max="4609" width="17.7109375" style="87" customWidth="1"/>
    <col min="4610" max="4610" width="16.140625" style="87" customWidth="1"/>
    <col min="4611" max="4611" width="14.140625" style="87" customWidth="1"/>
    <col min="4612" max="4612" width="14.28515625" style="87" customWidth="1"/>
    <col min="4613" max="4614" width="17.140625" style="87" customWidth="1"/>
    <col min="4615" max="4615" width="16.85546875" style="87" customWidth="1"/>
    <col min="4616" max="4616" width="15.28515625" style="87" bestFit="1" customWidth="1"/>
    <col min="4617" max="4617" width="15.140625" style="87" customWidth="1"/>
    <col min="4618" max="4618" width="15.85546875" style="87" customWidth="1"/>
    <col min="4619" max="4619" width="15.5703125" style="87" customWidth="1"/>
    <col min="4620" max="4620" width="11.28515625" style="87" bestFit="1" customWidth="1"/>
    <col min="4621" max="4622" width="10.85546875" style="87" bestFit="1" customWidth="1"/>
    <col min="4623" max="4860" width="11.42578125" style="87"/>
    <col min="4861" max="4861" width="44.7109375" style="87" customWidth="1"/>
    <col min="4862" max="4864" width="17.140625" style="87" customWidth="1"/>
    <col min="4865" max="4865" width="17.7109375" style="87" customWidth="1"/>
    <col min="4866" max="4866" width="16.140625" style="87" customWidth="1"/>
    <col min="4867" max="4867" width="14.140625" style="87" customWidth="1"/>
    <col min="4868" max="4868" width="14.28515625" style="87" customWidth="1"/>
    <col min="4869" max="4870" width="17.140625" style="87" customWidth="1"/>
    <col min="4871" max="4871" width="16.85546875" style="87" customWidth="1"/>
    <col min="4872" max="4872" width="15.28515625" style="87" bestFit="1" customWidth="1"/>
    <col min="4873" max="4873" width="15.140625" style="87" customWidth="1"/>
    <col min="4874" max="4874" width="15.85546875" style="87" customWidth="1"/>
    <col min="4875" max="4875" width="15.5703125" style="87" customWidth="1"/>
    <col min="4876" max="4876" width="11.28515625" style="87" bestFit="1" customWidth="1"/>
    <col min="4877" max="4878" width="10.85546875" style="87" bestFit="1" customWidth="1"/>
    <col min="4879" max="5116" width="11.42578125" style="87"/>
    <col min="5117" max="5117" width="44.7109375" style="87" customWidth="1"/>
    <col min="5118" max="5120" width="17.140625" style="87" customWidth="1"/>
    <col min="5121" max="5121" width="17.7109375" style="87" customWidth="1"/>
    <col min="5122" max="5122" width="16.140625" style="87" customWidth="1"/>
    <col min="5123" max="5123" width="14.140625" style="87" customWidth="1"/>
    <col min="5124" max="5124" width="14.28515625" style="87" customWidth="1"/>
    <col min="5125" max="5126" width="17.140625" style="87" customWidth="1"/>
    <col min="5127" max="5127" width="16.85546875" style="87" customWidth="1"/>
    <col min="5128" max="5128" width="15.28515625" style="87" bestFit="1" customWidth="1"/>
    <col min="5129" max="5129" width="15.140625" style="87" customWidth="1"/>
    <col min="5130" max="5130" width="15.85546875" style="87" customWidth="1"/>
    <col min="5131" max="5131" width="15.5703125" style="87" customWidth="1"/>
    <col min="5132" max="5132" width="11.28515625" style="87" bestFit="1" customWidth="1"/>
    <col min="5133" max="5134" width="10.85546875" style="87" bestFit="1" customWidth="1"/>
    <col min="5135" max="5372" width="11.42578125" style="87"/>
    <col min="5373" max="5373" width="44.7109375" style="87" customWidth="1"/>
    <col min="5374" max="5376" width="17.140625" style="87" customWidth="1"/>
    <col min="5377" max="5377" width="17.7109375" style="87" customWidth="1"/>
    <col min="5378" max="5378" width="16.140625" style="87" customWidth="1"/>
    <col min="5379" max="5379" width="14.140625" style="87" customWidth="1"/>
    <col min="5380" max="5380" width="14.28515625" style="87" customWidth="1"/>
    <col min="5381" max="5382" width="17.140625" style="87" customWidth="1"/>
    <col min="5383" max="5383" width="16.85546875" style="87" customWidth="1"/>
    <col min="5384" max="5384" width="15.28515625" style="87" bestFit="1" customWidth="1"/>
    <col min="5385" max="5385" width="15.140625" style="87" customWidth="1"/>
    <col min="5386" max="5386" width="15.85546875" style="87" customWidth="1"/>
    <col min="5387" max="5387" width="15.5703125" style="87" customWidth="1"/>
    <col min="5388" max="5388" width="11.28515625" style="87" bestFit="1" customWidth="1"/>
    <col min="5389" max="5390" width="10.85546875" style="87" bestFit="1" customWidth="1"/>
    <col min="5391" max="5628" width="11.42578125" style="87"/>
    <col min="5629" max="5629" width="44.7109375" style="87" customWidth="1"/>
    <col min="5630" max="5632" width="17.140625" style="87" customWidth="1"/>
    <col min="5633" max="5633" width="17.7109375" style="87" customWidth="1"/>
    <col min="5634" max="5634" width="16.140625" style="87" customWidth="1"/>
    <col min="5635" max="5635" width="14.140625" style="87" customWidth="1"/>
    <col min="5636" max="5636" width="14.28515625" style="87" customWidth="1"/>
    <col min="5637" max="5638" width="17.140625" style="87" customWidth="1"/>
    <col min="5639" max="5639" width="16.85546875" style="87" customWidth="1"/>
    <col min="5640" max="5640" width="15.28515625" style="87" bestFit="1" customWidth="1"/>
    <col min="5641" max="5641" width="15.140625" style="87" customWidth="1"/>
    <col min="5642" max="5642" width="15.85546875" style="87" customWidth="1"/>
    <col min="5643" max="5643" width="15.5703125" style="87" customWidth="1"/>
    <col min="5644" max="5644" width="11.28515625" style="87" bestFit="1" customWidth="1"/>
    <col min="5645" max="5646" width="10.85546875" style="87" bestFit="1" customWidth="1"/>
    <col min="5647" max="5884" width="11.42578125" style="87"/>
    <col min="5885" max="5885" width="44.7109375" style="87" customWidth="1"/>
    <col min="5886" max="5888" width="17.140625" style="87" customWidth="1"/>
    <col min="5889" max="5889" width="17.7109375" style="87" customWidth="1"/>
    <col min="5890" max="5890" width="16.140625" style="87" customWidth="1"/>
    <col min="5891" max="5891" width="14.140625" style="87" customWidth="1"/>
    <col min="5892" max="5892" width="14.28515625" style="87" customWidth="1"/>
    <col min="5893" max="5894" width="17.140625" style="87" customWidth="1"/>
    <col min="5895" max="5895" width="16.85546875" style="87" customWidth="1"/>
    <col min="5896" max="5896" width="15.28515625" style="87" bestFit="1" customWidth="1"/>
    <col min="5897" max="5897" width="15.140625" style="87" customWidth="1"/>
    <col min="5898" max="5898" width="15.85546875" style="87" customWidth="1"/>
    <col min="5899" max="5899" width="15.5703125" style="87" customWidth="1"/>
    <col min="5900" max="5900" width="11.28515625" style="87" bestFit="1" customWidth="1"/>
    <col min="5901" max="5902" width="10.85546875" style="87" bestFit="1" customWidth="1"/>
    <col min="5903" max="6140" width="11.42578125" style="87"/>
    <col min="6141" max="6141" width="44.7109375" style="87" customWidth="1"/>
    <col min="6142" max="6144" width="17.140625" style="87" customWidth="1"/>
    <col min="6145" max="6145" width="17.7109375" style="87" customWidth="1"/>
    <col min="6146" max="6146" width="16.140625" style="87" customWidth="1"/>
    <col min="6147" max="6147" width="14.140625" style="87" customWidth="1"/>
    <col min="6148" max="6148" width="14.28515625" style="87" customWidth="1"/>
    <col min="6149" max="6150" width="17.140625" style="87" customWidth="1"/>
    <col min="6151" max="6151" width="16.85546875" style="87" customWidth="1"/>
    <col min="6152" max="6152" width="15.28515625" style="87" bestFit="1" customWidth="1"/>
    <col min="6153" max="6153" width="15.140625" style="87" customWidth="1"/>
    <col min="6154" max="6154" width="15.85546875" style="87" customWidth="1"/>
    <col min="6155" max="6155" width="15.5703125" style="87" customWidth="1"/>
    <col min="6156" max="6156" width="11.28515625" style="87" bestFit="1" customWidth="1"/>
    <col min="6157" max="6158" width="10.85546875" style="87" bestFit="1" customWidth="1"/>
    <col min="6159" max="6396" width="11.42578125" style="87"/>
    <col min="6397" max="6397" width="44.7109375" style="87" customWidth="1"/>
    <col min="6398" max="6400" width="17.140625" style="87" customWidth="1"/>
    <col min="6401" max="6401" width="17.7109375" style="87" customWidth="1"/>
    <col min="6402" max="6402" width="16.140625" style="87" customWidth="1"/>
    <col min="6403" max="6403" width="14.140625" style="87" customWidth="1"/>
    <col min="6404" max="6404" width="14.28515625" style="87" customWidth="1"/>
    <col min="6405" max="6406" width="17.140625" style="87" customWidth="1"/>
    <col min="6407" max="6407" width="16.85546875" style="87" customWidth="1"/>
    <col min="6408" max="6408" width="15.28515625" style="87" bestFit="1" customWidth="1"/>
    <col min="6409" max="6409" width="15.140625" style="87" customWidth="1"/>
    <col min="6410" max="6410" width="15.85546875" style="87" customWidth="1"/>
    <col min="6411" max="6411" width="15.5703125" style="87" customWidth="1"/>
    <col min="6412" max="6412" width="11.28515625" style="87" bestFit="1" customWidth="1"/>
    <col min="6413" max="6414" width="10.85546875" style="87" bestFit="1" customWidth="1"/>
    <col min="6415" max="6652" width="11.42578125" style="87"/>
    <col min="6653" max="6653" width="44.7109375" style="87" customWidth="1"/>
    <col min="6654" max="6656" width="17.140625" style="87" customWidth="1"/>
    <col min="6657" max="6657" width="17.7109375" style="87" customWidth="1"/>
    <col min="6658" max="6658" width="16.140625" style="87" customWidth="1"/>
    <col min="6659" max="6659" width="14.140625" style="87" customWidth="1"/>
    <col min="6660" max="6660" width="14.28515625" style="87" customWidth="1"/>
    <col min="6661" max="6662" width="17.140625" style="87" customWidth="1"/>
    <col min="6663" max="6663" width="16.85546875" style="87" customWidth="1"/>
    <col min="6664" max="6664" width="15.28515625" style="87" bestFit="1" customWidth="1"/>
    <col min="6665" max="6665" width="15.140625" style="87" customWidth="1"/>
    <col min="6666" max="6666" width="15.85546875" style="87" customWidth="1"/>
    <col min="6667" max="6667" width="15.5703125" style="87" customWidth="1"/>
    <col min="6668" max="6668" width="11.28515625" style="87" bestFit="1" customWidth="1"/>
    <col min="6669" max="6670" width="10.85546875" style="87" bestFit="1" customWidth="1"/>
    <col min="6671" max="6908" width="11.42578125" style="87"/>
    <col min="6909" max="6909" width="44.7109375" style="87" customWidth="1"/>
    <col min="6910" max="6912" width="17.140625" style="87" customWidth="1"/>
    <col min="6913" max="6913" width="17.7109375" style="87" customWidth="1"/>
    <col min="6914" max="6914" width="16.140625" style="87" customWidth="1"/>
    <col min="6915" max="6915" width="14.140625" style="87" customWidth="1"/>
    <col min="6916" max="6916" width="14.28515625" style="87" customWidth="1"/>
    <col min="6917" max="6918" width="17.140625" style="87" customWidth="1"/>
    <col min="6919" max="6919" width="16.85546875" style="87" customWidth="1"/>
    <col min="6920" max="6920" width="15.28515625" style="87" bestFit="1" customWidth="1"/>
    <col min="6921" max="6921" width="15.140625" style="87" customWidth="1"/>
    <col min="6922" max="6922" width="15.85546875" style="87" customWidth="1"/>
    <col min="6923" max="6923" width="15.5703125" style="87" customWidth="1"/>
    <col min="6924" max="6924" width="11.28515625" style="87" bestFit="1" customWidth="1"/>
    <col min="6925" max="6926" width="10.85546875" style="87" bestFit="1" customWidth="1"/>
    <col min="6927" max="7164" width="11.42578125" style="87"/>
    <col min="7165" max="7165" width="44.7109375" style="87" customWidth="1"/>
    <col min="7166" max="7168" width="17.140625" style="87" customWidth="1"/>
    <col min="7169" max="7169" width="17.7109375" style="87" customWidth="1"/>
    <col min="7170" max="7170" width="16.140625" style="87" customWidth="1"/>
    <col min="7171" max="7171" width="14.140625" style="87" customWidth="1"/>
    <col min="7172" max="7172" width="14.28515625" style="87" customWidth="1"/>
    <col min="7173" max="7174" width="17.140625" style="87" customWidth="1"/>
    <col min="7175" max="7175" width="16.85546875" style="87" customWidth="1"/>
    <col min="7176" max="7176" width="15.28515625" style="87" bestFit="1" customWidth="1"/>
    <col min="7177" max="7177" width="15.140625" style="87" customWidth="1"/>
    <col min="7178" max="7178" width="15.85546875" style="87" customWidth="1"/>
    <col min="7179" max="7179" width="15.5703125" style="87" customWidth="1"/>
    <col min="7180" max="7180" width="11.28515625" style="87" bestFit="1" customWidth="1"/>
    <col min="7181" max="7182" width="10.85546875" style="87" bestFit="1" customWidth="1"/>
    <col min="7183" max="7420" width="11.42578125" style="87"/>
    <col min="7421" max="7421" width="44.7109375" style="87" customWidth="1"/>
    <col min="7422" max="7424" width="17.140625" style="87" customWidth="1"/>
    <col min="7425" max="7425" width="17.7109375" style="87" customWidth="1"/>
    <col min="7426" max="7426" width="16.140625" style="87" customWidth="1"/>
    <col min="7427" max="7427" width="14.140625" style="87" customWidth="1"/>
    <col min="7428" max="7428" width="14.28515625" style="87" customWidth="1"/>
    <col min="7429" max="7430" width="17.140625" style="87" customWidth="1"/>
    <col min="7431" max="7431" width="16.85546875" style="87" customWidth="1"/>
    <col min="7432" max="7432" width="15.28515625" style="87" bestFit="1" customWidth="1"/>
    <col min="7433" max="7433" width="15.140625" style="87" customWidth="1"/>
    <col min="7434" max="7434" width="15.85546875" style="87" customWidth="1"/>
    <col min="7435" max="7435" width="15.5703125" style="87" customWidth="1"/>
    <col min="7436" max="7436" width="11.28515625" style="87" bestFit="1" customWidth="1"/>
    <col min="7437" max="7438" width="10.85546875" style="87" bestFit="1" customWidth="1"/>
    <col min="7439" max="7676" width="11.42578125" style="87"/>
    <col min="7677" max="7677" width="44.7109375" style="87" customWidth="1"/>
    <col min="7678" max="7680" width="17.140625" style="87" customWidth="1"/>
    <col min="7681" max="7681" width="17.7109375" style="87" customWidth="1"/>
    <col min="7682" max="7682" width="16.140625" style="87" customWidth="1"/>
    <col min="7683" max="7683" width="14.140625" style="87" customWidth="1"/>
    <col min="7684" max="7684" width="14.28515625" style="87" customWidth="1"/>
    <col min="7685" max="7686" width="17.140625" style="87" customWidth="1"/>
    <col min="7687" max="7687" width="16.85546875" style="87" customWidth="1"/>
    <col min="7688" max="7688" width="15.28515625" style="87" bestFit="1" customWidth="1"/>
    <col min="7689" max="7689" width="15.140625" style="87" customWidth="1"/>
    <col min="7690" max="7690" width="15.85546875" style="87" customWidth="1"/>
    <col min="7691" max="7691" width="15.5703125" style="87" customWidth="1"/>
    <col min="7692" max="7692" width="11.28515625" style="87" bestFit="1" customWidth="1"/>
    <col min="7693" max="7694" width="10.85546875" style="87" bestFit="1" customWidth="1"/>
    <col min="7695" max="7932" width="11.42578125" style="87"/>
    <col min="7933" max="7933" width="44.7109375" style="87" customWidth="1"/>
    <col min="7934" max="7936" width="17.140625" style="87" customWidth="1"/>
    <col min="7937" max="7937" width="17.7109375" style="87" customWidth="1"/>
    <col min="7938" max="7938" width="16.140625" style="87" customWidth="1"/>
    <col min="7939" max="7939" width="14.140625" style="87" customWidth="1"/>
    <col min="7940" max="7940" width="14.28515625" style="87" customWidth="1"/>
    <col min="7941" max="7942" width="17.140625" style="87" customWidth="1"/>
    <col min="7943" max="7943" width="16.85546875" style="87" customWidth="1"/>
    <col min="7944" max="7944" width="15.28515625" style="87" bestFit="1" customWidth="1"/>
    <col min="7945" max="7945" width="15.140625" style="87" customWidth="1"/>
    <col min="7946" max="7946" width="15.85546875" style="87" customWidth="1"/>
    <col min="7947" max="7947" width="15.5703125" style="87" customWidth="1"/>
    <col min="7948" max="7948" width="11.28515625" style="87" bestFit="1" customWidth="1"/>
    <col min="7949" max="7950" width="10.85546875" style="87" bestFit="1" customWidth="1"/>
    <col min="7951" max="8188" width="11.42578125" style="87"/>
    <col min="8189" max="8189" width="44.7109375" style="87" customWidth="1"/>
    <col min="8190" max="8192" width="17.140625" style="87" customWidth="1"/>
    <col min="8193" max="8193" width="17.7109375" style="87" customWidth="1"/>
    <col min="8194" max="8194" width="16.140625" style="87" customWidth="1"/>
    <col min="8195" max="8195" width="14.140625" style="87" customWidth="1"/>
    <col min="8196" max="8196" width="14.28515625" style="87" customWidth="1"/>
    <col min="8197" max="8198" width="17.140625" style="87" customWidth="1"/>
    <col min="8199" max="8199" width="16.85546875" style="87" customWidth="1"/>
    <col min="8200" max="8200" width="15.28515625" style="87" bestFit="1" customWidth="1"/>
    <col min="8201" max="8201" width="15.140625" style="87" customWidth="1"/>
    <col min="8202" max="8202" width="15.85546875" style="87" customWidth="1"/>
    <col min="8203" max="8203" width="15.5703125" style="87" customWidth="1"/>
    <col min="8204" max="8204" width="11.28515625" style="87" bestFit="1" customWidth="1"/>
    <col min="8205" max="8206" width="10.85546875" style="87" bestFit="1" customWidth="1"/>
    <col min="8207" max="8444" width="11.42578125" style="87"/>
    <col min="8445" max="8445" width="44.7109375" style="87" customWidth="1"/>
    <col min="8446" max="8448" width="17.140625" style="87" customWidth="1"/>
    <col min="8449" max="8449" width="17.7109375" style="87" customWidth="1"/>
    <col min="8450" max="8450" width="16.140625" style="87" customWidth="1"/>
    <col min="8451" max="8451" width="14.140625" style="87" customWidth="1"/>
    <col min="8452" max="8452" width="14.28515625" style="87" customWidth="1"/>
    <col min="8453" max="8454" width="17.140625" style="87" customWidth="1"/>
    <col min="8455" max="8455" width="16.85546875" style="87" customWidth="1"/>
    <col min="8456" max="8456" width="15.28515625" style="87" bestFit="1" customWidth="1"/>
    <col min="8457" max="8457" width="15.140625" style="87" customWidth="1"/>
    <col min="8458" max="8458" width="15.85546875" style="87" customWidth="1"/>
    <col min="8459" max="8459" width="15.5703125" style="87" customWidth="1"/>
    <col min="8460" max="8460" width="11.28515625" style="87" bestFit="1" customWidth="1"/>
    <col min="8461" max="8462" width="10.85546875" style="87" bestFit="1" customWidth="1"/>
    <col min="8463" max="8700" width="11.42578125" style="87"/>
    <col min="8701" max="8701" width="44.7109375" style="87" customWidth="1"/>
    <col min="8702" max="8704" width="17.140625" style="87" customWidth="1"/>
    <col min="8705" max="8705" width="17.7109375" style="87" customWidth="1"/>
    <col min="8706" max="8706" width="16.140625" style="87" customWidth="1"/>
    <col min="8707" max="8707" width="14.140625" style="87" customWidth="1"/>
    <col min="8708" max="8708" width="14.28515625" style="87" customWidth="1"/>
    <col min="8709" max="8710" width="17.140625" style="87" customWidth="1"/>
    <col min="8711" max="8711" width="16.85546875" style="87" customWidth="1"/>
    <col min="8712" max="8712" width="15.28515625" style="87" bestFit="1" customWidth="1"/>
    <col min="8713" max="8713" width="15.140625" style="87" customWidth="1"/>
    <col min="8714" max="8714" width="15.85546875" style="87" customWidth="1"/>
    <col min="8715" max="8715" width="15.5703125" style="87" customWidth="1"/>
    <col min="8716" max="8716" width="11.28515625" style="87" bestFit="1" customWidth="1"/>
    <col min="8717" max="8718" width="10.85546875" style="87" bestFit="1" customWidth="1"/>
    <col min="8719" max="8956" width="11.42578125" style="87"/>
    <col min="8957" max="8957" width="44.7109375" style="87" customWidth="1"/>
    <col min="8958" max="8960" width="17.140625" style="87" customWidth="1"/>
    <col min="8961" max="8961" width="17.7109375" style="87" customWidth="1"/>
    <col min="8962" max="8962" width="16.140625" style="87" customWidth="1"/>
    <col min="8963" max="8963" width="14.140625" style="87" customWidth="1"/>
    <col min="8964" max="8964" width="14.28515625" style="87" customWidth="1"/>
    <col min="8965" max="8966" width="17.140625" style="87" customWidth="1"/>
    <col min="8967" max="8967" width="16.85546875" style="87" customWidth="1"/>
    <col min="8968" max="8968" width="15.28515625" style="87" bestFit="1" customWidth="1"/>
    <col min="8969" max="8969" width="15.140625" style="87" customWidth="1"/>
    <col min="8970" max="8970" width="15.85546875" style="87" customWidth="1"/>
    <col min="8971" max="8971" width="15.5703125" style="87" customWidth="1"/>
    <col min="8972" max="8972" width="11.28515625" style="87" bestFit="1" customWidth="1"/>
    <col min="8973" max="8974" width="10.85546875" style="87" bestFit="1" customWidth="1"/>
    <col min="8975" max="9212" width="11.42578125" style="87"/>
    <col min="9213" max="9213" width="44.7109375" style="87" customWidth="1"/>
    <col min="9214" max="9216" width="17.140625" style="87" customWidth="1"/>
    <col min="9217" max="9217" width="17.7109375" style="87" customWidth="1"/>
    <col min="9218" max="9218" width="16.140625" style="87" customWidth="1"/>
    <col min="9219" max="9219" width="14.140625" style="87" customWidth="1"/>
    <col min="9220" max="9220" width="14.28515625" style="87" customWidth="1"/>
    <col min="9221" max="9222" width="17.140625" style="87" customWidth="1"/>
    <col min="9223" max="9223" width="16.85546875" style="87" customWidth="1"/>
    <col min="9224" max="9224" width="15.28515625" style="87" bestFit="1" customWidth="1"/>
    <col min="9225" max="9225" width="15.140625" style="87" customWidth="1"/>
    <col min="9226" max="9226" width="15.85546875" style="87" customWidth="1"/>
    <col min="9227" max="9227" width="15.5703125" style="87" customWidth="1"/>
    <col min="9228" max="9228" width="11.28515625" style="87" bestFit="1" customWidth="1"/>
    <col min="9229" max="9230" width="10.85546875" style="87" bestFit="1" customWidth="1"/>
    <col min="9231" max="9468" width="11.42578125" style="87"/>
    <col min="9469" max="9469" width="44.7109375" style="87" customWidth="1"/>
    <col min="9470" max="9472" width="17.140625" style="87" customWidth="1"/>
    <col min="9473" max="9473" width="17.7109375" style="87" customWidth="1"/>
    <col min="9474" max="9474" width="16.140625" style="87" customWidth="1"/>
    <col min="9475" max="9475" width="14.140625" style="87" customWidth="1"/>
    <col min="9476" max="9476" width="14.28515625" style="87" customWidth="1"/>
    <col min="9477" max="9478" width="17.140625" style="87" customWidth="1"/>
    <col min="9479" max="9479" width="16.85546875" style="87" customWidth="1"/>
    <col min="9480" max="9480" width="15.28515625" style="87" bestFit="1" customWidth="1"/>
    <col min="9481" max="9481" width="15.140625" style="87" customWidth="1"/>
    <col min="9482" max="9482" width="15.85546875" style="87" customWidth="1"/>
    <col min="9483" max="9483" width="15.5703125" style="87" customWidth="1"/>
    <col min="9484" max="9484" width="11.28515625" style="87" bestFit="1" customWidth="1"/>
    <col min="9485" max="9486" width="10.85546875" style="87" bestFit="1" customWidth="1"/>
    <col min="9487" max="9724" width="11.42578125" style="87"/>
    <col min="9725" max="9725" width="44.7109375" style="87" customWidth="1"/>
    <col min="9726" max="9728" width="17.140625" style="87" customWidth="1"/>
    <col min="9729" max="9729" width="17.7109375" style="87" customWidth="1"/>
    <col min="9730" max="9730" width="16.140625" style="87" customWidth="1"/>
    <col min="9731" max="9731" width="14.140625" style="87" customWidth="1"/>
    <col min="9732" max="9732" width="14.28515625" style="87" customWidth="1"/>
    <col min="9733" max="9734" width="17.140625" style="87" customWidth="1"/>
    <col min="9735" max="9735" width="16.85546875" style="87" customWidth="1"/>
    <col min="9736" max="9736" width="15.28515625" style="87" bestFit="1" customWidth="1"/>
    <col min="9737" max="9737" width="15.140625" style="87" customWidth="1"/>
    <col min="9738" max="9738" width="15.85546875" style="87" customWidth="1"/>
    <col min="9739" max="9739" width="15.5703125" style="87" customWidth="1"/>
    <col min="9740" max="9740" width="11.28515625" style="87" bestFit="1" customWidth="1"/>
    <col min="9741" max="9742" width="10.85546875" style="87" bestFit="1" customWidth="1"/>
    <col min="9743" max="9980" width="11.42578125" style="87"/>
    <col min="9981" max="9981" width="44.7109375" style="87" customWidth="1"/>
    <col min="9982" max="9984" width="17.140625" style="87" customWidth="1"/>
    <col min="9985" max="9985" width="17.7109375" style="87" customWidth="1"/>
    <col min="9986" max="9986" width="16.140625" style="87" customWidth="1"/>
    <col min="9987" max="9987" width="14.140625" style="87" customWidth="1"/>
    <col min="9988" max="9988" width="14.28515625" style="87" customWidth="1"/>
    <col min="9989" max="9990" width="17.140625" style="87" customWidth="1"/>
    <col min="9991" max="9991" width="16.85546875" style="87" customWidth="1"/>
    <col min="9992" max="9992" width="15.28515625" style="87" bestFit="1" customWidth="1"/>
    <col min="9993" max="9993" width="15.140625" style="87" customWidth="1"/>
    <col min="9994" max="9994" width="15.85546875" style="87" customWidth="1"/>
    <col min="9995" max="9995" width="15.5703125" style="87" customWidth="1"/>
    <col min="9996" max="9996" width="11.28515625" style="87" bestFit="1" customWidth="1"/>
    <col min="9997" max="9998" width="10.85546875" style="87" bestFit="1" customWidth="1"/>
    <col min="9999" max="10236" width="11.42578125" style="87"/>
    <col min="10237" max="10237" width="44.7109375" style="87" customWidth="1"/>
    <col min="10238" max="10240" width="17.140625" style="87" customWidth="1"/>
    <col min="10241" max="10241" width="17.7109375" style="87" customWidth="1"/>
    <col min="10242" max="10242" width="16.140625" style="87" customWidth="1"/>
    <col min="10243" max="10243" width="14.140625" style="87" customWidth="1"/>
    <col min="10244" max="10244" width="14.28515625" style="87" customWidth="1"/>
    <col min="10245" max="10246" width="17.140625" style="87" customWidth="1"/>
    <col min="10247" max="10247" width="16.85546875" style="87" customWidth="1"/>
    <col min="10248" max="10248" width="15.28515625" style="87" bestFit="1" customWidth="1"/>
    <col min="10249" max="10249" width="15.140625" style="87" customWidth="1"/>
    <col min="10250" max="10250" width="15.85546875" style="87" customWidth="1"/>
    <col min="10251" max="10251" width="15.5703125" style="87" customWidth="1"/>
    <col min="10252" max="10252" width="11.28515625" style="87" bestFit="1" customWidth="1"/>
    <col min="10253" max="10254" width="10.85546875" style="87" bestFit="1" customWidth="1"/>
    <col min="10255" max="10492" width="11.42578125" style="87"/>
    <col min="10493" max="10493" width="44.7109375" style="87" customWidth="1"/>
    <col min="10494" max="10496" width="17.140625" style="87" customWidth="1"/>
    <col min="10497" max="10497" width="17.7109375" style="87" customWidth="1"/>
    <col min="10498" max="10498" width="16.140625" style="87" customWidth="1"/>
    <col min="10499" max="10499" width="14.140625" style="87" customWidth="1"/>
    <col min="10500" max="10500" width="14.28515625" style="87" customWidth="1"/>
    <col min="10501" max="10502" width="17.140625" style="87" customWidth="1"/>
    <col min="10503" max="10503" width="16.85546875" style="87" customWidth="1"/>
    <col min="10504" max="10504" width="15.28515625" style="87" bestFit="1" customWidth="1"/>
    <col min="10505" max="10505" width="15.140625" style="87" customWidth="1"/>
    <col min="10506" max="10506" width="15.85546875" style="87" customWidth="1"/>
    <col min="10507" max="10507" width="15.5703125" style="87" customWidth="1"/>
    <col min="10508" max="10508" width="11.28515625" style="87" bestFit="1" customWidth="1"/>
    <col min="10509" max="10510" width="10.85546875" style="87" bestFit="1" customWidth="1"/>
    <col min="10511" max="10748" width="11.42578125" style="87"/>
    <col min="10749" max="10749" width="44.7109375" style="87" customWidth="1"/>
    <col min="10750" max="10752" width="17.140625" style="87" customWidth="1"/>
    <col min="10753" max="10753" width="17.7109375" style="87" customWidth="1"/>
    <col min="10754" max="10754" width="16.140625" style="87" customWidth="1"/>
    <col min="10755" max="10755" width="14.140625" style="87" customWidth="1"/>
    <col min="10756" max="10756" width="14.28515625" style="87" customWidth="1"/>
    <col min="10757" max="10758" width="17.140625" style="87" customWidth="1"/>
    <col min="10759" max="10759" width="16.85546875" style="87" customWidth="1"/>
    <col min="10760" max="10760" width="15.28515625" style="87" bestFit="1" customWidth="1"/>
    <col min="10761" max="10761" width="15.140625" style="87" customWidth="1"/>
    <col min="10762" max="10762" width="15.85546875" style="87" customWidth="1"/>
    <col min="10763" max="10763" width="15.5703125" style="87" customWidth="1"/>
    <col min="10764" max="10764" width="11.28515625" style="87" bestFit="1" customWidth="1"/>
    <col min="10765" max="10766" width="10.85546875" style="87" bestFit="1" customWidth="1"/>
    <col min="10767" max="11004" width="11.42578125" style="87"/>
    <col min="11005" max="11005" width="44.7109375" style="87" customWidth="1"/>
    <col min="11006" max="11008" width="17.140625" style="87" customWidth="1"/>
    <col min="11009" max="11009" width="17.7109375" style="87" customWidth="1"/>
    <col min="11010" max="11010" width="16.140625" style="87" customWidth="1"/>
    <col min="11011" max="11011" width="14.140625" style="87" customWidth="1"/>
    <col min="11012" max="11012" width="14.28515625" style="87" customWidth="1"/>
    <col min="11013" max="11014" width="17.140625" style="87" customWidth="1"/>
    <col min="11015" max="11015" width="16.85546875" style="87" customWidth="1"/>
    <col min="11016" max="11016" width="15.28515625" style="87" bestFit="1" customWidth="1"/>
    <col min="11017" max="11017" width="15.140625" style="87" customWidth="1"/>
    <col min="11018" max="11018" width="15.85546875" style="87" customWidth="1"/>
    <col min="11019" max="11019" width="15.5703125" style="87" customWidth="1"/>
    <col min="11020" max="11020" width="11.28515625" style="87" bestFit="1" customWidth="1"/>
    <col min="11021" max="11022" width="10.85546875" style="87" bestFit="1" customWidth="1"/>
    <col min="11023" max="11260" width="11.42578125" style="87"/>
    <col min="11261" max="11261" width="44.7109375" style="87" customWidth="1"/>
    <col min="11262" max="11264" width="17.140625" style="87" customWidth="1"/>
    <col min="11265" max="11265" width="17.7109375" style="87" customWidth="1"/>
    <col min="11266" max="11266" width="16.140625" style="87" customWidth="1"/>
    <col min="11267" max="11267" width="14.140625" style="87" customWidth="1"/>
    <col min="11268" max="11268" width="14.28515625" style="87" customWidth="1"/>
    <col min="11269" max="11270" width="17.140625" style="87" customWidth="1"/>
    <col min="11271" max="11271" width="16.85546875" style="87" customWidth="1"/>
    <col min="11272" max="11272" width="15.28515625" style="87" bestFit="1" customWidth="1"/>
    <col min="11273" max="11273" width="15.140625" style="87" customWidth="1"/>
    <col min="11274" max="11274" width="15.85546875" style="87" customWidth="1"/>
    <col min="11275" max="11275" width="15.5703125" style="87" customWidth="1"/>
    <col min="11276" max="11276" width="11.28515625" style="87" bestFit="1" customWidth="1"/>
    <col min="11277" max="11278" width="10.85546875" style="87" bestFit="1" customWidth="1"/>
    <col min="11279" max="11516" width="11.42578125" style="87"/>
    <col min="11517" max="11517" width="44.7109375" style="87" customWidth="1"/>
    <col min="11518" max="11520" width="17.140625" style="87" customWidth="1"/>
    <col min="11521" max="11521" width="17.7109375" style="87" customWidth="1"/>
    <col min="11522" max="11522" width="16.140625" style="87" customWidth="1"/>
    <col min="11523" max="11523" width="14.140625" style="87" customWidth="1"/>
    <col min="11524" max="11524" width="14.28515625" style="87" customWidth="1"/>
    <col min="11525" max="11526" width="17.140625" style="87" customWidth="1"/>
    <col min="11527" max="11527" width="16.85546875" style="87" customWidth="1"/>
    <col min="11528" max="11528" width="15.28515625" style="87" bestFit="1" customWidth="1"/>
    <col min="11529" max="11529" width="15.140625" style="87" customWidth="1"/>
    <col min="11530" max="11530" width="15.85546875" style="87" customWidth="1"/>
    <col min="11531" max="11531" width="15.5703125" style="87" customWidth="1"/>
    <col min="11532" max="11532" width="11.28515625" style="87" bestFit="1" customWidth="1"/>
    <col min="11533" max="11534" width="10.85546875" style="87" bestFit="1" customWidth="1"/>
    <col min="11535" max="11772" width="11.42578125" style="87"/>
    <col min="11773" max="11773" width="44.7109375" style="87" customWidth="1"/>
    <col min="11774" max="11776" width="17.140625" style="87" customWidth="1"/>
    <col min="11777" max="11777" width="17.7109375" style="87" customWidth="1"/>
    <col min="11778" max="11778" width="16.140625" style="87" customWidth="1"/>
    <col min="11779" max="11779" width="14.140625" style="87" customWidth="1"/>
    <col min="11780" max="11780" width="14.28515625" style="87" customWidth="1"/>
    <col min="11781" max="11782" width="17.140625" style="87" customWidth="1"/>
    <col min="11783" max="11783" width="16.85546875" style="87" customWidth="1"/>
    <col min="11784" max="11784" width="15.28515625" style="87" bestFit="1" customWidth="1"/>
    <col min="11785" max="11785" width="15.140625" style="87" customWidth="1"/>
    <col min="11786" max="11786" width="15.85546875" style="87" customWidth="1"/>
    <col min="11787" max="11787" width="15.5703125" style="87" customWidth="1"/>
    <col min="11788" max="11788" width="11.28515625" style="87" bestFit="1" customWidth="1"/>
    <col min="11789" max="11790" width="10.85546875" style="87" bestFit="1" customWidth="1"/>
    <col min="11791" max="12028" width="11.42578125" style="87"/>
    <col min="12029" max="12029" width="44.7109375" style="87" customWidth="1"/>
    <col min="12030" max="12032" width="17.140625" style="87" customWidth="1"/>
    <col min="12033" max="12033" width="17.7109375" style="87" customWidth="1"/>
    <col min="12034" max="12034" width="16.140625" style="87" customWidth="1"/>
    <col min="12035" max="12035" width="14.140625" style="87" customWidth="1"/>
    <col min="12036" max="12036" width="14.28515625" style="87" customWidth="1"/>
    <col min="12037" max="12038" width="17.140625" style="87" customWidth="1"/>
    <col min="12039" max="12039" width="16.85546875" style="87" customWidth="1"/>
    <col min="12040" max="12040" width="15.28515625" style="87" bestFit="1" customWidth="1"/>
    <col min="12041" max="12041" width="15.140625" style="87" customWidth="1"/>
    <col min="12042" max="12042" width="15.85546875" style="87" customWidth="1"/>
    <col min="12043" max="12043" width="15.5703125" style="87" customWidth="1"/>
    <col min="12044" max="12044" width="11.28515625" style="87" bestFit="1" customWidth="1"/>
    <col min="12045" max="12046" width="10.85546875" style="87" bestFit="1" customWidth="1"/>
    <col min="12047" max="12284" width="11.42578125" style="87"/>
    <col min="12285" max="12285" width="44.7109375" style="87" customWidth="1"/>
    <col min="12286" max="12288" width="17.140625" style="87" customWidth="1"/>
    <col min="12289" max="12289" width="17.7109375" style="87" customWidth="1"/>
    <col min="12290" max="12290" width="16.140625" style="87" customWidth="1"/>
    <col min="12291" max="12291" width="14.140625" style="87" customWidth="1"/>
    <col min="12292" max="12292" width="14.28515625" style="87" customWidth="1"/>
    <col min="12293" max="12294" width="17.140625" style="87" customWidth="1"/>
    <col min="12295" max="12295" width="16.85546875" style="87" customWidth="1"/>
    <col min="12296" max="12296" width="15.28515625" style="87" bestFit="1" customWidth="1"/>
    <col min="12297" max="12297" width="15.140625" style="87" customWidth="1"/>
    <col min="12298" max="12298" width="15.85546875" style="87" customWidth="1"/>
    <col min="12299" max="12299" width="15.5703125" style="87" customWidth="1"/>
    <col min="12300" max="12300" width="11.28515625" style="87" bestFit="1" customWidth="1"/>
    <col min="12301" max="12302" width="10.85546875" style="87" bestFit="1" customWidth="1"/>
    <col min="12303" max="12540" width="11.42578125" style="87"/>
    <col min="12541" max="12541" width="44.7109375" style="87" customWidth="1"/>
    <col min="12542" max="12544" width="17.140625" style="87" customWidth="1"/>
    <col min="12545" max="12545" width="17.7109375" style="87" customWidth="1"/>
    <col min="12546" max="12546" width="16.140625" style="87" customWidth="1"/>
    <col min="12547" max="12547" width="14.140625" style="87" customWidth="1"/>
    <col min="12548" max="12548" width="14.28515625" style="87" customWidth="1"/>
    <col min="12549" max="12550" width="17.140625" style="87" customWidth="1"/>
    <col min="12551" max="12551" width="16.85546875" style="87" customWidth="1"/>
    <col min="12552" max="12552" width="15.28515625" style="87" bestFit="1" customWidth="1"/>
    <col min="12553" max="12553" width="15.140625" style="87" customWidth="1"/>
    <col min="12554" max="12554" width="15.85546875" style="87" customWidth="1"/>
    <col min="12555" max="12555" width="15.5703125" style="87" customWidth="1"/>
    <col min="12556" max="12556" width="11.28515625" style="87" bestFit="1" customWidth="1"/>
    <col min="12557" max="12558" width="10.85546875" style="87" bestFit="1" customWidth="1"/>
    <col min="12559" max="12796" width="11.42578125" style="87"/>
    <col min="12797" max="12797" width="44.7109375" style="87" customWidth="1"/>
    <col min="12798" max="12800" width="17.140625" style="87" customWidth="1"/>
    <col min="12801" max="12801" width="17.7109375" style="87" customWidth="1"/>
    <col min="12802" max="12802" width="16.140625" style="87" customWidth="1"/>
    <col min="12803" max="12803" width="14.140625" style="87" customWidth="1"/>
    <col min="12804" max="12804" width="14.28515625" style="87" customWidth="1"/>
    <col min="12805" max="12806" width="17.140625" style="87" customWidth="1"/>
    <col min="12807" max="12807" width="16.85546875" style="87" customWidth="1"/>
    <col min="12808" max="12808" width="15.28515625" style="87" bestFit="1" customWidth="1"/>
    <col min="12809" max="12809" width="15.140625" style="87" customWidth="1"/>
    <col min="12810" max="12810" width="15.85546875" style="87" customWidth="1"/>
    <col min="12811" max="12811" width="15.5703125" style="87" customWidth="1"/>
    <col min="12812" max="12812" width="11.28515625" style="87" bestFit="1" customWidth="1"/>
    <col min="12813" max="12814" width="10.85546875" style="87" bestFit="1" customWidth="1"/>
    <col min="12815" max="13052" width="11.42578125" style="87"/>
    <col min="13053" max="13053" width="44.7109375" style="87" customWidth="1"/>
    <col min="13054" max="13056" width="17.140625" style="87" customWidth="1"/>
    <col min="13057" max="13057" width="17.7109375" style="87" customWidth="1"/>
    <col min="13058" max="13058" width="16.140625" style="87" customWidth="1"/>
    <col min="13059" max="13059" width="14.140625" style="87" customWidth="1"/>
    <col min="13060" max="13060" width="14.28515625" style="87" customWidth="1"/>
    <col min="13061" max="13062" width="17.140625" style="87" customWidth="1"/>
    <col min="13063" max="13063" width="16.85546875" style="87" customWidth="1"/>
    <col min="13064" max="13064" width="15.28515625" style="87" bestFit="1" customWidth="1"/>
    <col min="13065" max="13065" width="15.140625" style="87" customWidth="1"/>
    <col min="13066" max="13066" width="15.85546875" style="87" customWidth="1"/>
    <col min="13067" max="13067" width="15.5703125" style="87" customWidth="1"/>
    <col min="13068" max="13068" width="11.28515625" style="87" bestFit="1" customWidth="1"/>
    <col min="13069" max="13070" width="10.85546875" style="87" bestFit="1" customWidth="1"/>
    <col min="13071" max="13308" width="11.42578125" style="87"/>
    <col min="13309" max="13309" width="44.7109375" style="87" customWidth="1"/>
    <col min="13310" max="13312" width="17.140625" style="87" customWidth="1"/>
    <col min="13313" max="13313" width="17.7109375" style="87" customWidth="1"/>
    <col min="13314" max="13314" width="16.140625" style="87" customWidth="1"/>
    <col min="13315" max="13315" width="14.140625" style="87" customWidth="1"/>
    <col min="13316" max="13316" width="14.28515625" style="87" customWidth="1"/>
    <col min="13317" max="13318" width="17.140625" style="87" customWidth="1"/>
    <col min="13319" max="13319" width="16.85546875" style="87" customWidth="1"/>
    <col min="13320" max="13320" width="15.28515625" style="87" bestFit="1" customWidth="1"/>
    <col min="13321" max="13321" width="15.140625" style="87" customWidth="1"/>
    <col min="13322" max="13322" width="15.85546875" style="87" customWidth="1"/>
    <col min="13323" max="13323" width="15.5703125" style="87" customWidth="1"/>
    <col min="13324" max="13324" width="11.28515625" style="87" bestFit="1" customWidth="1"/>
    <col min="13325" max="13326" width="10.85546875" style="87" bestFit="1" customWidth="1"/>
    <col min="13327" max="13564" width="11.42578125" style="87"/>
    <col min="13565" max="13565" width="44.7109375" style="87" customWidth="1"/>
    <col min="13566" max="13568" width="17.140625" style="87" customWidth="1"/>
    <col min="13569" max="13569" width="17.7109375" style="87" customWidth="1"/>
    <col min="13570" max="13570" width="16.140625" style="87" customWidth="1"/>
    <col min="13571" max="13571" width="14.140625" style="87" customWidth="1"/>
    <col min="13572" max="13572" width="14.28515625" style="87" customWidth="1"/>
    <col min="13573" max="13574" width="17.140625" style="87" customWidth="1"/>
    <col min="13575" max="13575" width="16.85546875" style="87" customWidth="1"/>
    <col min="13576" max="13576" width="15.28515625" style="87" bestFit="1" customWidth="1"/>
    <col min="13577" max="13577" width="15.140625" style="87" customWidth="1"/>
    <col min="13578" max="13578" width="15.85546875" style="87" customWidth="1"/>
    <col min="13579" max="13579" width="15.5703125" style="87" customWidth="1"/>
    <col min="13580" max="13580" width="11.28515625" style="87" bestFit="1" customWidth="1"/>
    <col min="13581" max="13582" width="10.85546875" style="87" bestFit="1" customWidth="1"/>
    <col min="13583" max="13820" width="11.42578125" style="87"/>
    <col min="13821" max="13821" width="44.7109375" style="87" customWidth="1"/>
    <col min="13822" max="13824" width="17.140625" style="87" customWidth="1"/>
    <col min="13825" max="13825" width="17.7109375" style="87" customWidth="1"/>
    <col min="13826" max="13826" width="16.140625" style="87" customWidth="1"/>
    <col min="13827" max="13827" width="14.140625" style="87" customWidth="1"/>
    <col min="13828" max="13828" width="14.28515625" style="87" customWidth="1"/>
    <col min="13829" max="13830" width="17.140625" style="87" customWidth="1"/>
    <col min="13831" max="13831" width="16.85546875" style="87" customWidth="1"/>
    <col min="13832" max="13832" width="15.28515625" style="87" bestFit="1" customWidth="1"/>
    <col min="13833" max="13833" width="15.140625" style="87" customWidth="1"/>
    <col min="13834" max="13834" width="15.85546875" style="87" customWidth="1"/>
    <col min="13835" max="13835" width="15.5703125" style="87" customWidth="1"/>
    <col min="13836" max="13836" width="11.28515625" style="87" bestFit="1" customWidth="1"/>
    <col min="13837" max="13838" width="10.85546875" style="87" bestFit="1" customWidth="1"/>
    <col min="13839" max="14076" width="11.42578125" style="87"/>
    <col min="14077" max="14077" width="44.7109375" style="87" customWidth="1"/>
    <col min="14078" max="14080" width="17.140625" style="87" customWidth="1"/>
    <col min="14081" max="14081" width="17.7109375" style="87" customWidth="1"/>
    <col min="14082" max="14082" width="16.140625" style="87" customWidth="1"/>
    <col min="14083" max="14083" width="14.140625" style="87" customWidth="1"/>
    <col min="14084" max="14084" width="14.28515625" style="87" customWidth="1"/>
    <col min="14085" max="14086" width="17.140625" style="87" customWidth="1"/>
    <col min="14087" max="14087" width="16.85546875" style="87" customWidth="1"/>
    <col min="14088" max="14088" width="15.28515625" style="87" bestFit="1" customWidth="1"/>
    <col min="14089" max="14089" width="15.140625" style="87" customWidth="1"/>
    <col min="14090" max="14090" width="15.85546875" style="87" customWidth="1"/>
    <col min="14091" max="14091" width="15.5703125" style="87" customWidth="1"/>
    <col min="14092" max="14092" width="11.28515625" style="87" bestFit="1" customWidth="1"/>
    <col min="14093" max="14094" width="10.85546875" style="87" bestFit="1" customWidth="1"/>
    <col min="14095" max="14332" width="11.42578125" style="87"/>
    <col min="14333" max="14333" width="44.7109375" style="87" customWidth="1"/>
    <col min="14334" max="14336" width="17.140625" style="87" customWidth="1"/>
    <col min="14337" max="14337" width="17.7109375" style="87" customWidth="1"/>
    <col min="14338" max="14338" width="16.140625" style="87" customWidth="1"/>
    <col min="14339" max="14339" width="14.140625" style="87" customWidth="1"/>
    <col min="14340" max="14340" width="14.28515625" style="87" customWidth="1"/>
    <col min="14341" max="14342" width="17.140625" style="87" customWidth="1"/>
    <col min="14343" max="14343" width="16.85546875" style="87" customWidth="1"/>
    <col min="14344" max="14344" width="15.28515625" style="87" bestFit="1" customWidth="1"/>
    <col min="14345" max="14345" width="15.140625" style="87" customWidth="1"/>
    <col min="14346" max="14346" width="15.85546875" style="87" customWidth="1"/>
    <col min="14347" max="14347" width="15.5703125" style="87" customWidth="1"/>
    <col min="14348" max="14348" width="11.28515625" style="87" bestFit="1" customWidth="1"/>
    <col min="14349" max="14350" width="10.85546875" style="87" bestFit="1" customWidth="1"/>
    <col min="14351" max="14588" width="11.42578125" style="87"/>
    <col min="14589" max="14589" width="44.7109375" style="87" customWidth="1"/>
    <col min="14590" max="14592" width="17.140625" style="87" customWidth="1"/>
    <col min="14593" max="14593" width="17.7109375" style="87" customWidth="1"/>
    <col min="14594" max="14594" width="16.140625" style="87" customWidth="1"/>
    <col min="14595" max="14595" width="14.140625" style="87" customWidth="1"/>
    <col min="14596" max="14596" width="14.28515625" style="87" customWidth="1"/>
    <col min="14597" max="14598" width="17.140625" style="87" customWidth="1"/>
    <col min="14599" max="14599" width="16.85546875" style="87" customWidth="1"/>
    <col min="14600" max="14600" width="15.28515625" style="87" bestFit="1" customWidth="1"/>
    <col min="14601" max="14601" width="15.140625" style="87" customWidth="1"/>
    <col min="14602" max="14602" width="15.85546875" style="87" customWidth="1"/>
    <col min="14603" max="14603" width="15.5703125" style="87" customWidth="1"/>
    <col min="14604" max="14604" width="11.28515625" style="87" bestFit="1" customWidth="1"/>
    <col min="14605" max="14606" width="10.85546875" style="87" bestFit="1" customWidth="1"/>
    <col min="14607" max="14844" width="11.42578125" style="87"/>
    <col min="14845" max="14845" width="44.7109375" style="87" customWidth="1"/>
    <col min="14846" max="14848" width="17.140625" style="87" customWidth="1"/>
    <col min="14849" max="14849" width="17.7109375" style="87" customWidth="1"/>
    <col min="14850" max="14850" width="16.140625" style="87" customWidth="1"/>
    <col min="14851" max="14851" width="14.140625" style="87" customWidth="1"/>
    <col min="14852" max="14852" width="14.28515625" style="87" customWidth="1"/>
    <col min="14853" max="14854" width="17.140625" style="87" customWidth="1"/>
    <col min="14855" max="14855" width="16.85546875" style="87" customWidth="1"/>
    <col min="14856" max="14856" width="15.28515625" style="87" bestFit="1" customWidth="1"/>
    <col min="14857" max="14857" width="15.140625" style="87" customWidth="1"/>
    <col min="14858" max="14858" width="15.85546875" style="87" customWidth="1"/>
    <col min="14859" max="14859" width="15.5703125" style="87" customWidth="1"/>
    <col min="14860" max="14860" width="11.28515625" style="87" bestFit="1" customWidth="1"/>
    <col min="14861" max="14862" width="10.85546875" style="87" bestFit="1" customWidth="1"/>
    <col min="14863" max="15100" width="11.42578125" style="87"/>
    <col min="15101" max="15101" width="44.7109375" style="87" customWidth="1"/>
    <col min="15102" max="15104" width="17.140625" style="87" customWidth="1"/>
    <col min="15105" max="15105" width="17.7109375" style="87" customWidth="1"/>
    <col min="15106" max="15106" width="16.140625" style="87" customWidth="1"/>
    <col min="15107" max="15107" width="14.140625" style="87" customWidth="1"/>
    <col min="15108" max="15108" width="14.28515625" style="87" customWidth="1"/>
    <col min="15109" max="15110" width="17.140625" style="87" customWidth="1"/>
    <col min="15111" max="15111" width="16.85546875" style="87" customWidth="1"/>
    <col min="15112" max="15112" width="15.28515625" style="87" bestFit="1" customWidth="1"/>
    <col min="15113" max="15113" width="15.140625" style="87" customWidth="1"/>
    <col min="15114" max="15114" width="15.85546875" style="87" customWidth="1"/>
    <col min="15115" max="15115" width="15.5703125" style="87" customWidth="1"/>
    <col min="15116" max="15116" width="11.28515625" style="87" bestFit="1" customWidth="1"/>
    <col min="15117" max="15118" width="10.85546875" style="87" bestFit="1" customWidth="1"/>
    <col min="15119" max="15356" width="11.42578125" style="87"/>
    <col min="15357" max="15357" width="44.7109375" style="87" customWidth="1"/>
    <col min="15358" max="15360" width="17.140625" style="87" customWidth="1"/>
    <col min="15361" max="15361" width="17.7109375" style="87" customWidth="1"/>
    <col min="15362" max="15362" width="16.140625" style="87" customWidth="1"/>
    <col min="15363" max="15363" width="14.140625" style="87" customWidth="1"/>
    <col min="15364" max="15364" width="14.28515625" style="87" customWidth="1"/>
    <col min="15365" max="15366" width="17.140625" style="87" customWidth="1"/>
    <col min="15367" max="15367" width="16.85546875" style="87" customWidth="1"/>
    <col min="15368" max="15368" width="15.28515625" style="87" bestFit="1" customWidth="1"/>
    <col min="15369" max="15369" width="15.140625" style="87" customWidth="1"/>
    <col min="15370" max="15370" width="15.85546875" style="87" customWidth="1"/>
    <col min="15371" max="15371" width="15.5703125" style="87" customWidth="1"/>
    <col min="15372" max="15372" width="11.28515625" style="87" bestFit="1" customWidth="1"/>
    <col min="15373" max="15374" width="10.85546875" style="87" bestFit="1" customWidth="1"/>
    <col min="15375" max="15612" width="11.42578125" style="87"/>
    <col min="15613" max="15613" width="44.7109375" style="87" customWidth="1"/>
    <col min="15614" max="15616" width="17.140625" style="87" customWidth="1"/>
    <col min="15617" max="15617" width="17.7109375" style="87" customWidth="1"/>
    <col min="15618" max="15618" width="16.140625" style="87" customWidth="1"/>
    <col min="15619" max="15619" width="14.140625" style="87" customWidth="1"/>
    <col min="15620" max="15620" width="14.28515625" style="87" customWidth="1"/>
    <col min="15621" max="15622" width="17.140625" style="87" customWidth="1"/>
    <col min="15623" max="15623" width="16.85546875" style="87" customWidth="1"/>
    <col min="15624" max="15624" width="15.28515625" style="87" bestFit="1" customWidth="1"/>
    <col min="15625" max="15625" width="15.140625" style="87" customWidth="1"/>
    <col min="15626" max="15626" width="15.85546875" style="87" customWidth="1"/>
    <col min="15627" max="15627" width="15.5703125" style="87" customWidth="1"/>
    <col min="15628" max="15628" width="11.28515625" style="87" bestFit="1" customWidth="1"/>
    <col min="15629" max="15630" width="10.85546875" style="87" bestFit="1" customWidth="1"/>
    <col min="15631" max="15868" width="11.42578125" style="87"/>
    <col min="15869" max="15869" width="44.7109375" style="87" customWidth="1"/>
    <col min="15870" max="15872" width="17.140625" style="87" customWidth="1"/>
    <col min="15873" max="15873" width="17.7109375" style="87" customWidth="1"/>
    <col min="15874" max="15874" width="16.140625" style="87" customWidth="1"/>
    <col min="15875" max="15875" width="14.140625" style="87" customWidth="1"/>
    <col min="15876" max="15876" width="14.28515625" style="87" customWidth="1"/>
    <col min="15877" max="15878" width="17.140625" style="87" customWidth="1"/>
    <col min="15879" max="15879" width="16.85546875" style="87" customWidth="1"/>
    <col min="15880" max="15880" width="15.28515625" style="87" bestFit="1" customWidth="1"/>
    <col min="15881" max="15881" width="15.140625" style="87" customWidth="1"/>
    <col min="15882" max="15882" width="15.85546875" style="87" customWidth="1"/>
    <col min="15883" max="15883" width="15.5703125" style="87" customWidth="1"/>
    <col min="15884" max="15884" width="11.28515625" style="87" bestFit="1" customWidth="1"/>
    <col min="15885" max="15886" width="10.85546875" style="87" bestFit="1" customWidth="1"/>
    <col min="15887" max="16124" width="11.42578125" style="87"/>
    <col min="16125" max="16125" width="44.7109375" style="87" customWidth="1"/>
    <col min="16126" max="16128" width="17.140625" style="87" customWidth="1"/>
    <col min="16129" max="16129" width="17.7109375" style="87" customWidth="1"/>
    <col min="16130" max="16130" width="16.140625" style="87" customWidth="1"/>
    <col min="16131" max="16131" width="14.140625" style="87" customWidth="1"/>
    <col min="16132" max="16132" width="14.28515625" style="87" customWidth="1"/>
    <col min="16133" max="16134" width="17.140625" style="87" customWidth="1"/>
    <col min="16135" max="16135" width="16.85546875" style="87" customWidth="1"/>
    <col min="16136" max="16136" width="15.28515625" style="87" bestFit="1" customWidth="1"/>
    <col min="16137" max="16137" width="15.140625" style="87" customWidth="1"/>
    <col min="16138" max="16138" width="15.85546875" style="87" customWidth="1"/>
    <col min="16139" max="16139" width="15.5703125" style="87" customWidth="1"/>
    <col min="16140" max="16140" width="11.28515625" style="87" bestFit="1" customWidth="1"/>
    <col min="16141" max="16142" width="10.85546875" style="87" bestFit="1" customWidth="1"/>
    <col min="16143" max="16384" width="11.42578125" style="87"/>
  </cols>
  <sheetData>
    <row r="1" spans="1:13" x14ac:dyDescent="0.2">
      <c r="A1" s="218" t="s">
        <v>62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3" x14ac:dyDescent="0.2">
      <c r="A2" s="220">
        <v>46258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</row>
    <row r="3" spans="1:13" ht="11.25" x14ac:dyDescent="0.2">
      <c r="A3" s="88"/>
      <c r="B3" s="87"/>
      <c r="C3" s="87"/>
      <c r="E3" s="87"/>
    </row>
    <row r="4" spans="1:13" ht="13.5" customHeight="1" thickBot="1" x14ac:dyDescent="0.25">
      <c r="A4" s="88"/>
      <c r="B4" s="87"/>
      <c r="C4" s="222"/>
      <c r="D4" s="222"/>
      <c r="E4" s="87"/>
    </row>
    <row r="5" spans="1:13" ht="12.75" customHeight="1" x14ac:dyDescent="0.2">
      <c r="A5" s="223" t="s">
        <v>0</v>
      </c>
      <c r="B5" s="225" t="s">
        <v>9</v>
      </c>
      <c r="C5" s="90" t="s">
        <v>10</v>
      </c>
      <c r="D5" s="90" t="s">
        <v>10</v>
      </c>
      <c r="E5" s="225" t="s">
        <v>1</v>
      </c>
      <c r="F5" s="216" t="s">
        <v>7</v>
      </c>
      <c r="G5" s="216" t="s">
        <v>8</v>
      </c>
      <c r="H5" s="216" t="s">
        <v>2</v>
      </c>
      <c r="I5" s="216" t="s">
        <v>3</v>
      </c>
      <c r="J5" s="216" t="s">
        <v>4</v>
      </c>
      <c r="K5" s="216" t="s">
        <v>5</v>
      </c>
    </row>
    <row r="6" spans="1:13" ht="23.25" customHeight="1" thickBot="1" x14ac:dyDescent="0.25">
      <c r="A6" s="224"/>
      <c r="B6" s="226"/>
      <c r="C6" s="91" t="s">
        <v>11</v>
      </c>
      <c r="D6" s="91" t="s">
        <v>12</v>
      </c>
      <c r="E6" s="226" t="s">
        <v>6</v>
      </c>
      <c r="F6" s="217" t="s">
        <v>6</v>
      </c>
      <c r="G6" s="217" t="s">
        <v>6</v>
      </c>
      <c r="H6" s="217"/>
      <c r="I6" s="217"/>
      <c r="J6" s="217"/>
      <c r="K6" s="217" t="s">
        <v>6</v>
      </c>
    </row>
    <row r="7" spans="1:13" x14ac:dyDescent="0.2">
      <c r="A7" s="1" t="s">
        <v>15</v>
      </c>
      <c r="B7" s="92">
        <v>14766424.710000001</v>
      </c>
      <c r="C7" s="92">
        <v>3743317.02</v>
      </c>
      <c r="D7" s="92">
        <v>337346.9</v>
      </c>
      <c r="E7" s="92">
        <v>13</v>
      </c>
      <c r="F7" s="92">
        <v>24878009.420000002</v>
      </c>
      <c r="G7" s="92">
        <v>1108308.97</v>
      </c>
      <c r="H7" s="93"/>
      <c r="I7" s="93"/>
      <c r="J7" s="93">
        <v>2827859.47</v>
      </c>
      <c r="K7" s="94">
        <v>47661279.490000002</v>
      </c>
      <c r="L7" s="89"/>
      <c r="M7" s="89"/>
    </row>
    <row r="8" spans="1:13" x14ac:dyDescent="0.2">
      <c r="A8" s="2" t="s">
        <v>16</v>
      </c>
      <c r="B8" s="92">
        <v>13957054.710000001</v>
      </c>
      <c r="C8" s="92">
        <v>3538140.17</v>
      </c>
      <c r="D8" s="92">
        <v>318856.40999999997</v>
      </c>
      <c r="E8" s="92">
        <v>12.25</v>
      </c>
      <c r="F8" s="92">
        <v>22374690.350000001</v>
      </c>
      <c r="G8" s="92">
        <v>996786.74</v>
      </c>
      <c r="H8" s="93"/>
      <c r="I8" s="93"/>
      <c r="J8" s="93">
        <v>2543309.59</v>
      </c>
      <c r="K8" s="94">
        <v>43728850.219999999</v>
      </c>
      <c r="L8" s="89"/>
      <c r="M8" s="89"/>
    </row>
    <row r="9" spans="1:13" x14ac:dyDescent="0.2">
      <c r="A9" s="2" t="s">
        <v>17</v>
      </c>
      <c r="B9" s="92"/>
      <c r="C9" s="92"/>
      <c r="E9" s="92"/>
      <c r="F9" s="92">
        <v>8694235.4000000004</v>
      </c>
      <c r="G9" s="92">
        <v>387325.97</v>
      </c>
      <c r="H9" s="93"/>
      <c r="I9" s="93">
        <v>1604364.62</v>
      </c>
      <c r="J9" s="93">
        <v>988265.4</v>
      </c>
      <c r="K9" s="94">
        <v>11674191.390000001</v>
      </c>
      <c r="L9" s="89"/>
      <c r="M9" s="89"/>
    </row>
    <row r="10" spans="1:13" x14ac:dyDescent="0.2">
      <c r="A10" s="2" t="s">
        <v>18</v>
      </c>
      <c r="B10" s="92"/>
      <c r="C10" s="92"/>
      <c r="D10" s="92"/>
      <c r="E10" s="92"/>
      <c r="F10" s="92">
        <v>9200616.4199999999</v>
      </c>
      <c r="G10" s="92">
        <v>409885.11</v>
      </c>
      <c r="H10" s="93"/>
      <c r="I10" s="93">
        <v>2381886.7200000002</v>
      </c>
      <c r="J10" s="93">
        <v>1045825.24</v>
      </c>
      <c r="K10" s="94">
        <v>13038213.49</v>
      </c>
      <c r="L10" s="89"/>
      <c r="M10" s="89"/>
    </row>
    <row r="11" spans="1:13" x14ac:dyDescent="0.2">
      <c r="A11" s="2" t="s">
        <v>19</v>
      </c>
      <c r="B11" s="92"/>
      <c r="C11" s="92"/>
      <c r="D11" s="92"/>
      <c r="E11" s="92"/>
      <c r="F11" s="92">
        <v>8914756.1699999999</v>
      </c>
      <c r="G11" s="92">
        <v>397150.11</v>
      </c>
      <c r="H11" s="93"/>
      <c r="I11" s="93"/>
      <c r="J11" s="93">
        <v>1013331.78</v>
      </c>
      <c r="K11" s="94">
        <v>10325238.060000001</v>
      </c>
      <c r="L11" s="89"/>
      <c r="M11" s="89"/>
    </row>
    <row r="12" spans="1:13" x14ac:dyDescent="0.2">
      <c r="A12" s="2" t="s">
        <v>20</v>
      </c>
      <c r="B12" s="92"/>
      <c r="C12" s="92"/>
      <c r="D12" s="92"/>
      <c r="E12" s="92"/>
      <c r="F12" s="92">
        <v>8338951.9400000004</v>
      </c>
      <c r="G12" s="92">
        <v>371498.18</v>
      </c>
      <c r="H12" s="93"/>
      <c r="I12" s="93">
        <v>1053136.27</v>
      </c>
      <c r="J12" s="93">
        <v>947880.67</v>
      </c>
      <c r="K12" s="94">
        <v>10711467.060000001</v>
      </c>
      <c r="L12" s="89"/>
      <c r="M12" s="89"/>
    </row>
    <row r="13" spans="1:13" x14ac:dyDescent="0.2">
      <c r="A13" s="2" t="s">
        <v>21</v>
      </c>
      <c r="B13" s="92"/>
      <c r="C13" s="92"/>
      <c r="D13" s="92"/>
      <c r="E13" s="92"/>
      <c r="F13" s="92">
        <v>10074532.050000001</v>
      </c>
      <c r="G13" s="92">
        <v>448817.83</v>
      </c>
      <c r="H13" s="93"/>
      <c r="I13" s="93"/>
      <c r="J13" s="93">
        <v>1145162.3899999999</v>
      </c>
      <c r="K13" s="94">
        <v>11668512.27</v>
      </c>
      <c r="L13" s="89"/>
      <c r="M13" s="89"/>
    </row>
    <row r="14" spans="1:13" x14ac:dyDescent="0.2">
      <c r="A14" s="2" t="s">
        <v>22</v>
      </c>
      <c r="B14" s="92"/>
      <c r="C14" s="92"/>
      <c r="D14" s="92"/>
      <c r="E14" s="92"/>
      <c r="F14" s="92">
        <v>8200105.54</v>
      </c>
      <c r="G14" s="92">
        <v>365312.61</v>
      </c>
      <c r="H14" s="93"/>
      <c r="I14" s="93"/>
      <c r="J14" s="93">
        <v>932098.13</v>
      </c>
      <c r="K14" s="94">
        <v>9497516.2799999993</v>
      </c>
      <c r="L14" s="89"/>
      <c r="M14" s="89"/>
    </row>
    <row r="15" spans="1:13" x14ac:dyDescent="0.2">
      <c r="A15" s="2" t="s">
        <v>23</v>
      </c>
      <c r="B15" s="92"/>
      <c r="C15" s="92"/>
      <c r="D15" s="92"/>
      <c r="E15" s="92"/>
      <c r="F15" s="92">
        <v>9559983.5899999999</v>
      </c>
      <c r="G15" s="92">
        <v>425894.83</v>
      </c>
      <c r="H15" s="93"/>
      <c r="I15" s="93"/>
      <c r="J15" s="93">
        <v>1086674.1599999999</v>
      </c>
      <c r="K15" s="94">
        <v>11072552.58</v>
      </c>
      <c r="L15" s="89"/>
      <c r="M15" s="89"/>
    </row>
    <row r="16" spans="1:13" x14ac:dyDescent="0.2">
      <c r="A16" s="2" t="s">
        <v>24</v>
      </c>
      <c r="B16" s="92"/>
      <c r="C16" s="92"/>
      <c r="D16" s="92"/>
      <c r="E16" s="92"/>
      <c r="F16" s="92">
        <v>15105672.5</v>
      </c>
      <c r="G16" s="92">
        <v>672953.85</v>
      </c>
      <c r="H16" s="93"/>
      <c r="I16" s="93"/>
      <c r="J16" s="93">
        <v>1717047.3</v>
      </c>
      <c r="K16" s="94">
        <v>17495673.649999999</v>
      </c>
      <c r="L16" s="89"/>
      <c r="M16" s="89"/>
    </row>
    <row r="17" spans="1:14" x14ac:dyDescent="0.2">
      <c r="A17" s="2" t="s">
        <v>25</v>
      </c>
      <c r="B17" s="92"/>
      <c r="C17" s="92"/>
      <c r="D17" s="92"/>
      <c r="E17" s="92"/>
      <c r="F17" s="92">
        <v>9004597.9600000009</v>
      </c>
      <c r="G17" s="92">
        <v>401152.54</v>
      </c>
      <c r="H17" s="93"/>
      <c r="I17" s="93"/>
      <c r="J17" s="93">
        <v>1023544.01</v>
      </c>
      <c r="K17" s="94">
        <v>10429294.51</v>
      </c>
      <c r="L17" s="89"/>
      <c r="M17" s="89"/>
    </row>
    <row r="18" spans="1:14" x14ac:dyDescent="0.2">
      <c r="A18" s="2" t="s">
        <v>26</v>
      </c>
      <c r="B18" s="92"/>
      <c r="C18" s="92"/>
      <c r="D18" s="92"/>
      <c r="E18" s="92"/>
      <c r="F18" s="92">
        <v>8906588.7300000004</v>
      </c>
      <c r="G18" s="92">
        <v>396786.25</v>
      </c>
      <c r="H18" s="93"/>
      <c r="I18" s="93">
        <v>1926398.03</v>
      </c>
      <c r="J18" s="93">
        <v>1012403.4</v>
      </c>
      <c r="K18" s="94">
        <v>12242176.41</v>
      </c>
      <c r="L18" s="89"/>
      <c r="M18" s="89"/>
    </row>
    <row r="19" spans="1:14" x14ac:dyDescent="0.2">
      <c r="A19" s="2" t="s">
        <v>27</v>
      </c>
      <c r="B19" s="92"/>
      <c r="C19" s="92"/>
      <c r="D19" s="92"/>
      <c r="E19" s="92"/>
      <c r="F19" s="92">
        <v>9633490.5199999996</v>
      </c>
      <c r="G19" s="92">
        <v>429169.54</v>
      </c>
      <c r="H19" s="93"/>
      <c r="I19" s="93">
        <v>3052064.35</v>
      </c>
      <c r="J19" s="93">
        <v>1095029.6299999999</v>
      </c>
      <c r="K19" s="94">
        <v>14209754.039999999</v>
      </c>
      <c r="L19" s="89"/>
      <c r="M19" s="89"/>
    </row>
    <row r="20" spans="1:14" x14ac:dyDescent="0.2">
      <c r="A20" s="2" t="s">
        <v>28</v>
      </c>
      <c r="B20" s="92"/>
      <c r="C20" s="92"/>
      <c r="D20" s="92"/>
      <c r="E20" s="92"/>
      <c r="F20" s="92">
        <v>13517106.24</v>
      </c>
      <c r="G20" s="92">
        <v>602183.63</v>
      </c>
      <c r="H20" s="94"/>
      <c r="I20" s="94"/>
      <c r="J20" s="94">
        <v>1536476.5</v>
      </c>
      <c r="K20" s="94">
        <v>15655766.369999999</v>
      </c>
      <c r="L20" s="89"/>
      <c r="M20" s="89"/>
    </row>
    <row r="21" spans="1:14" x14ac:dyDescent="0.2">
      <c r="A21" s="2" t="s">
        <v>29</v>
      </c>
      <c r="B21" s="92"/>
      <c r="C21" s="92"/>
      <c r="D21" s="92"/>
      <c r="E21" s="92"/>
      <c r="F21" s="92">
        <v>12332828.050000001</v>
      </c>
      <c r="G21" s="92">
        <v>549424.34</v>
      </c>
      <c r="H21" s="94"/>
      <c r="I21" s="94"/>
      <c r="J21" s="94">
        <v>1401860.73</v>
      </c>
      <c r="K21" s="94">
        <v>14284113.119999999</v>
      </c>
      <c r="L21" s="89"/>
      <c r="M21" s="89"/>
    </row>
    <row r="22" spans="1:14" x14ac:dyDescent="0.2">
      <c r="A22" s="2" t="s">
        <v>30</v>
      </c>
      <c r="B22" s="92"/>
      <c r="C22" s="92"/>
      <c r="D22" s="92"/>
      <c r="E22" s="92"/>
      <c r="F22" s="92">
        <v>9417053.4700000007</v>
      </c>
      <c r="G22" s="92">
        <v>419527.33</v>
      </c>
      <c r="H22" s="94"/>
      <c r="I22" s="94">
        <v>2718426.13</v>
      </c>
      <c r="J22" s="94">
        <v>1070427.43</v>
      </c>
      <c r="K22" s="94">
        <v>13625434.359999999</v>
      </c>
      <c r="L22" s="89"/>
      <c r="M22" s="89"/>
    </row>
    <row r="23" spans="1:14" x14ac:dyDescent="0.2">
      <c r="A23" s="2" t="s">
        <v>31</v>
      </c>
      <c r="B23" s="92"/>
      <c r="C23" s="92"/>
      <c r="D23" s="92"/>
      <c r="E23" s="92"/>
      <c r="F23" s="92">
        <v>8788160.9100000001</v>
      </c>
      <c r="G23" s="92">
        <v>391510.32</v>
      </c>
      <c r="H23" s="94"/>
      <c r="I23" s="94"/>
      <c r="J23" s="94">
        <v>998941.82</v>
      </c>
      <c r="K23" s="94">
        <v>10178613.050000001</v>
      </c>
      <c r="L23" s="89"/>
      <c r="M23" s="89"/>
    </row>
    <row r="24" spans="1:14" x14ac:dyDescent="0.2">
      <c r="A24" s="2" t="s">
        <v>32</v>
      </c>
      <c r="B24" s="92"/>
      <c r="C24" s="92"/>
      <c r="D24" s="92"/>
      <c r="E24" s="92"/>
      <c r="F24" s="92">
        <v>12169479.33</v>
      </c>
      <c r="G24" s="92">
        <v>542147.19999999995</v>
      </c>
      <c r="H24" s="94"/>
      <c r="I24" s="94"/>
      <c r="J24" s="94">
        <v>1383293.04</v>
      </c>
      <c r="K24" s="94">
        <v>14094919.57</v>
      </c>
      <c r="L24" s="89"/>
      <c r="M24" s="89"/>
    </row>
    <row r="25" spans="1:14" x14ac:dyDescent="0.2">
      <c r="A25" s="2" t="s">
        <v>33</v>
      </c>
      <c r="B25" s="92"/>
      <c r="C25" s="92"/>
      <c r="D25" s="92"/>
      <c r="E25" s="92"/>
      <c r="F25" s="92">
        <v>9221035.0099999998</v>
      </c>
      <c r="G25" s="92">
        <v>410794.75</v>
      </c>
      <c r="H25" s="94"/>
      <c r="I25" s="94"/>
      <c r="J25" s="94">
        <v>1048146.2</v>
      </c>
      <c r="K25" s="94">
        <v>10679975.960000001</v>
      </c>
      <c r="L25" s="89"/>
      <c r="M25" s="89"/>
    </row>
    <row r="26" spans="1:14" x14ac:dyDescent="0.2">
      <c r="A26" s="2" t="s">
        <v>34</v>
      </c>
      <c r="B26" s="92"/>
      <c r="C26" s="92"/>
      <c r="D26" s="92"/>
      <c r="E26" s="92"/>
      <c r="F26" s="92">
        <v>11532419.34</v>
      </c>
      <c r="G26" s="92">
        <v>513766.34</v>
      </c>
      <c r="H26" s="94"/>
      <c r="I26" s="94"/>
      <c r="J26" s="94">
        <v>1310879.04</v>
      </c>
      <c r="K26" s="94">
        <v>13357064.720000001</v>
      </c>
      <c r="L26" s="89"/>
      <c r="M26" s="89"/>
    </row>
    <row r="27" spans="1:14" x14ac:dyDescent="0.2">
      <c r="A27" s="2" t="s">
        <v>35</v>
      </c>
      <c r="B27" s="92"/>
      <c r="C27" s="92"/>
      <c r="D27" s="92"/>
      <c r="E27" s="92"/>
      <c r="F27" s="92">
        <v>9470141.8000000007</v>
      </c>
      <c r="G27" s="92">
        <v>421892.4</v>
      </c>
      <c r="H27" s="94"/>
      <c r="I27" s="94">
        <v>2799659.79</v>
      </c>
      <c r="J27" s="94">
        <v>1076461.93</v>
      </c>
      <c r="K27" s="94">
        <v>13768155.92</v>
      </c>
      <c r="L27" s="89"/>
      <c r="M27" s="89"/>
    </row>
    <row r="28" spans="1:14" x14ac:dyDescent="0.2">
      <c r="A28" s="2" t="s">
        <v>36</v>
      </c>
      <c r="B28" s="92"/>
      <c r="C28" s="92"/>
      <c r="D28" s="92"/>
      <c r="E28" s="92"/>
      <c r="F28" s="92">
        <v>12104139.84</v>
      </c>
      <c r="G28" s="92">
        <v>539236.34</v>
      </c>
      <c r="H28" s="94"/>
      <c r="I28" s="94"/>
      <c r="J28" s="94">
        <v>1375865.97</v>
      </c>
      <c r="K28" s="94">
        <v>14019242.15</v>
      </c>
      <c r="L28" s="89"/>
      <c r="M28" s="89"/>
    </row>
    <row r="29" spans="1:14" x14ac:dyDescent="0.2">
      <c r="A29" s="2" t="s">
        <v>37</v>
      </c>
      <c r="B29" s="92">
        <v>16192893.57</v>
      </c>
      <c r="C29" s="92">
        <v>4104929.61</v>
      </c>
      <c r="D29" s="92">
        <v>369935.35</v>
      </c>
      <c r="E29" s="92">
        <v>14.26</v>
      </c>
      <c r="F29" s="92">
        <v>25457897.359999999</v>
      </c>
      <c r="G29" s="92">
        <v>1134142.83</v>
      </c>
      <c r="H29" s="94"/>
      <c r="I29" s="94">
        <v>19559902.870000001</v>
      </c>
      <c r="J29" s="94">
        <v>2893774.77</v>
      </c>
      <c r="K29" s="94">
        <v>69713490.620000005</v>
      </c>
      <c r="L29" s="89"/>
      <c r="M29" s="89"/>
    </row>
    <row r="30" spans="1:14" x14ac:dyDescent="0.2">
      <c r="A30" s="2" t="s">
        <v>38</v>
      </c>
      <c r="B30" s="92">
        <v>20505260.91</v>
      </c>
      <c r="C30" s="92">
        <v>5198123.01</v>
      </c>
      <c r="D30" s="92">
        <v>468453.69</v>
      </c>
      <c r="E30" s="92">
        <v>17.29</v>
      </c>
      <c r="F30" s="92">
        <v>38007162.460000001</v>
      </c>
      <c r="G30" s="92">
        <v>1693209.38</v>
      </c>
      <c r="H30" s="94"/>
      <c r="I30" s="94"/>
      <c r="J30" s="94">
        <v>4320237.7</v>
      </c>
      <c r="K30" s="94">
        <v>70192464.439999998</v>
      </c>
      <c r="L30" s="89"/>
      <c r="M30" s="89"/>
    </row>
    <row r="31" spans="1:14" x14ac:dyDescent="0.2">
      <c r="A31" s="2" t="s">
        <v>39</v>
      </c>
      <c r="B31" s="92">
        <v>557320832.53999996</v>
      </c>
      <c r="C31" s="92">
        <v>141281901.19</v>
      </c>
      <c r="D31" s="92">
        <v>12732293.630000001</v>
      </c>
      <c r="E31" s="92">
        <v>467.29</v>
      </c>
      <c r="F31" s="92">
        <v>1633487158.45</v>
      </c>
      <c r="G31" s="92">
        <v>72771435.670000002</v>
      </c>
      <c r="H31" s="94"/>
      <c r="I31" s="94">
        <v>2408676416.8499999</v>
      </c>
      <c r="J31" s="94">
        <v>185676918.41999999</v>
      </c>
      <c r="K31" s="94">
        <v>5011947424.04</v>
      </c>
      <c r="L31" s="89"/>
      <c r="M31" s="89"/>
    </row>
    <row r="32" spans="1:14" x14ac:dyDescent="0.2">
      <c r="A32" s="2" t="s">
        <v>40</v>
      </c>
      <c r="B32" s="92">
        <v>17434415.879999999</v>
      </c>
      <c r="C32" s="92">
        <v>4419657.9000000004</v>
      </c>
      <c r="D32" s="92">
        <v>398298.59</v>
      </c>
      <c r="E32" s="92">
        <v>15.52</v>
      </c>
      <c r="F32" s="92">
        <v>25192455.699999999</v>
      </c>
      <c r="G32" s="92">
        <v>1122317.47</v>
      </c>
      <c r="H32" s="94"/>
      <c r="I32" s="94"/>
      <c r="J32" s="94">
        <v>2863602.27</v>
      </c>
      <c r="K32" s="94">
        <v>51430763.329999998</v>
      </c>
      <c r="L32" s="89"/>
      <c r="M32" s="89"/>
      <c r="N32" s="89"/>
    </row>
    <row r="33" spans="1:13" x14ac:dyDescent="0.2">
      <c r="A33" s="2" t="s">
        <v>41</v>
      </c>
      <c r="B33" s="92">
        <v>27937914.420000002</v>
      </c>
      <c r="C33" s="92">
        <v>7082314.9500000002</v>
      </c>
      <c r="D33" s="92">
        <v>638256.65</v>
      </c>
      <c r="E33" s="92">
        <v>22.43</v>
      </c>
      <c r="F33" s="92">
        <v>50086800</v>
      </c>
      <c r="G33" s="92">
        <v>2231354.15</v>
      </c>
      <c r="H33" s="94"/>
      <c r="I33" s="94"/>
      <c r="J33" s="94">
        <v>5693318.5099999998</v>
      </c>
      <c r="K33" s="94">
        <v>93669981.109999999</v>
      </c>
      <c r="L33" s="89"/>
      <c r="M33" s="89"/>
    </row>
    <row r="34" spans="1:13" x14ac:dyDescent="0.2">
      <c r="A34" s="2" t="s">
        <v>42</v>
      </c>
      <c r="B34" s="92">
        <v>20399053.98</v>
      </c>
      <c r="C34" s="92">
        <v>5171199.3499999996</v>
      </c>
      <c r="D34" s="92">
        <v>466027.34</v>
      </c>
      <c r="E34" s="92">
        <v>17.899999999999999</v>
      </c>
      <c r="F34" s="92">
        <v>52945402.520000003</v>
      </c>
      <c r="G34" s="92">
        <v>2358704.16</v>
      </c>
      <c r="H34" s="94"/>
      <c r="I34" s="94"/>
      <c r="J34" s="94">
        <v>6018253.1200000001</v>
      </c>
      <c r="K34" s="94">
        <v>87358658.370000005</v>
      </c>
      <c r="L34" s="89"/>
      <c r="M34" s="89"/>
    </row>
    <row r="35" spans="1:13" x14ac:dyDescent="0.2">
      <c r="A35" s="2" t="s">
        <v>43</v>
      </c>
      <c r="B35" s="92">
        <v>28928568.649999999</v>
      </c>
      <c r="C35" s="92">
        <v>7333447.7000000002</v>
      </c>
      <c r="D35" s="92">
        <v>660888.68000000005</v>
      </c>
      <c r="E35" s="92">
        <v>23.68</v>
      </c>
      <c r="F35" s="92">
        <v>59103649.109999999</v>
      </c>
      <c r="G35" s="92">
        <v>2633052.4700000002</v>
      </c>
      <c r="H35" s="94"/>
      <c r="I35" s="94"/>
      <c r="J35" s="94">
        <v>6718255.0999999996</v>
      </c>
      <c r="K35" s="94">
        <v>105377885.39</v>
      </c>
      <c r="L35" s="89"/>
      <c r="M35" s="89"/>
    </row>
    <row r="36" spans="1:13" x14ac:dyDescent="0.2">
      <c r="A36" s="2" t="s">
        <v>44</v>
      </c>
      <c r="B36" s="92">
        <v>17159742.809999999</v>
      </c>
      <c r="C36" s="92">
        <v>4350027.75</v>
      </c>
      <c r="D36" s="92">
        <v>392023.54</v>
      </c>
      <c r="E36" s="92">
        <v>15.06</v>
      </c>
      <c r="F36" s="92">
        <v>33678421.490000002</v>
      </c>
      <c r="G36" s="92">
        <v>1500365.08</v>
      </c>
      <c r="H36" s="94"/>
      <c r="I36" s="94"/>
      <c r="J36" s="94">
        <v>3828193.87</v>
      </c>
      <c r="K36" s="94">
        <v>60908789.600000001</v>
      </c>
      <c r="L36" s="89"/>
      <c r="M36" s="89"/>
    </row>
    <row r="37" spans="1:13" x14ac:dyDescent="0.2">
      <c r="A37" s="2" t="s">
        <v>45</v>
      </c>
      <c r="B37" s="92">
        <v>109973607.27</v>
      </c>
      <c r="C37" s="92">
        <v>27878520.609999999</v>
      </c>
      <c r="D37" s="92">
        <v>2512406.1</v>
      </c>
      <c r="E37" s="92">
        <v>94.34</v>
      </c>
      <c r="F37" s="92">
        <v>175812222.86000001</v>
      </c>
      <c r="G37" s="92">
        <v>7832389.6200000001</v>
      </c>
      <c r="H37" s="93"/>
      <c r="I37" s="93"/>
      <c r="J37" s="93">
        <v>19984406.739999998</v>
      </c>
      <c r="K37" s="94">
        <v>343993647.54000002</v>
      </c>
      <c r="L37" s="89"/>
      <c r="M37" s="89"/>
    </row>
    <row r="38" spans="1:13" x14ac:dyDescent="0.2">
      <c r="A38" s="2" t="s">
        <v>46</v>
      </c>
      <c r="B38" s="92">
        <v>35925407.549999997</v>
      </c>
      <c r="C38" s="92">
        <v>9107159.7899999991</v>
      </c>
      <c r="D38" s="92">
        <v>820735.22</v>
      </c>
      <c r="E38" s="92">
        <v>29.43</v>
      </c>
      <c r="F38" s="92">
        <v>67095485.030000001</v>
      </c>
      <c r="G38" s="92">
        <v>2989086.7200000002</v>
      </c>
      <c r="H38" s="93"/>
      <c r="I38" s="93"/>
      <c r="J38" s="93">
        <v>7626679.4199999999</v>
      </c>
      <c r="K38" s="94">
        <v>123564583.16</v>
      </c>
      <c r="L38" s="89"/>
      <c r="M38" s="89"/>
    </row>
    <row r="39" spans="1:13" x14ac:dyDescent="0.2">
      <c r="A39" s="2" t="s">
        <v>47</v>
      </c>
      <c r="B39" s="92">
        <v>22133156.690000001</v>
      </c>
      <c r="C39" s="92">
        <v>5610797.7199999997</v>
      </c>
      <c r="D39" s="92">
        <v>505643.85</v>
      </c>
      <c r="E39" s="92">
        <v>18.670000000000002</v>
      </c>
      <c r="F39" s="92">
        <v>36692205.299999997</v>
      </c>
      <c r="G39" s="95">
        <v>1634628.37</v>
      </c>
      <c r="H39" s="93"/>
      <c r="I39" s="93">
        <v>32270068.18</v>
      </c>
      <c r="J39" s="93">
        <v>4170767.78</v>
      </c>
      <c r="K39" s="94">
        <v>103017286.56</v>
      </c>
      <c r="L39" s="89"/>
      <c r="M39" s="89"/>
    </row>
    <row r="40" spans="1:13" x14ac:dyDescent="0.2">
      <c r="A40" s="2" t="s">
        <v>48</v>
      </c>
      <c r="B40" s="92">
        <v>15627067.029999999</v>
      </c>
      <c r="C40" s="92">
        <v>3961491.5</v>
      </c>
      <c r="D40" s="92">
        <v>357008.74</v>
      </c>
      <c r="E40" s="92">
        <v>13.71</v>
      </c>
      <c r="F40" s="92">
        <v>41878527.020000003</v>
      </c>
      <c r="G40" s="96">
        <v>1865677.68</v>
      </c>
      <c r="H40" s="93"/>
      <c r="I40" s="93"/>
      <c r="J40" s="93">
        <v>4760292</v>
      </c>
      <c r="K40" s="94">
        <v>68450077.680000007</v>
      </c>
      <c r="L40" s="89"/>
      <c r="M40" s="89"/>
    </row>
    <row r="41" spans="1:13" x14ac:dyDescent="0.2">
      <c r="A41" s="2" t="s">
        <v>49</v>
      </c>
      <c r="B41" s="92">
        <v>20186640.129999999</v>
      </c>
      <c r="C41" s="92">
        <v>5117352.04</v>
      </c>
      <c r="D41" s="92">
        <v>461174.63</v>
      </c>
      <c r="E41" s="92">
        <v>16.940000000000001</v>
      </c>
      <c r="F41" s="92">
        <v>24865758.27</v>
      </c>
      <c r="G41" s="92">
        <v>1107763.18</v>
      </c>
      <c r="H41" s="93"/>
      <c r="I41" s="93">
        <v>18889725.25</v>
      </c>
      <c r="J41" s="93">
        <v>2826466.89</v>
      </c>
      <c r="K41" s="94">
        <v>73454897.329999998</v>
      </c>
      <c r="L41" s="89"/>
      <c r="M41" s="89"/>
    </row>
    <row r="42" spans="1:13" x14ac:dyDescent="0.2">
      <c r="A42" s="2" t="s">
        <v>50</v>
      </c>
      <c r="B42" s="92">
        <v>28758271.34</v>
      </c>
      <c r="C42" s="92">
        <v>7290277.0099999998</v>
      </c>
      <c r="D42" s="92">
        <v>656998.15</v>
      </c>
      <c r="E42" s="92">
        <v>25.23</v>
      </c>
      <c r="F42" s="92">
        <v>114654463.65000001</v>
      </c>
      <c r="G42" s="92">
        <v>5107827.07</v>
      </c>
      <c r="H42" s="93"/>
      <c r="I42" s="93"/>
      <c r="J42" s="93">
        <v>13032662.9</v>
      </c>
      <c r="K42" s="94">
        <v>169500525.34999999</v>
      </c>
      <c r="L42" s="89"/>
      <c r="M42" s="89"/>
    </row>
    <row r="43" spans="1:13" x14ac:dyDescent="0.2">
      <c r="A43" s="2" t="s">
        <v>51</v>
      </c>
      <c r="B43" s="92">
        <v>16125140.880000001</v>
      </c>
      <c r="C43" s="92">
        <v>4087754.17</v>
      </c>
      <c r="D43" s="92">
        <v>368387.5</v>
      </c>
      <c r="E43" s="92">
        <v>14.23</v>
      </c>
      <c r="F43" s="92">
        <v>53798899.560000002</v>
      </c>
      <c r="G43" s="92">
        <v>2396727.23</v>
      </c>
      <c r="H43" s="93"/>
      <c r="I43" s="93"/>
      <c r="J43" s="93">
        <v>6115269.3099999996</v>
      </c>
      <c r="K43" s="94">
        <v>82892192.879999995</v>
      </c>
      <c r="L43" s="89"/>
      <c r="M43" s="89"/>
    </row>
    <row r="44" spans="1:13" x14ac:dyDescent="0.2">
      <c r="A44" s="2" t="s">
        <v>52</v>
      </c>
      <c r="B44" s="92">
        <v>234167955.40000001</v>
      </c>
      <c r="C44" s="92">
        <v>59362026.329999998</v>
      </c>
      <c r="D44" s="92">
        <v>5349692.66</v>
      </c>
      <c r="E44" s="92">
        <v>205.47</v>
      </c>
      <c r="F44" s="92">
        <v>417748005.89999998</v>
      </c>
      <c r="G44" s="92">
        <v>18610566.960000001</v>
      </c>
      <c r="H44" s="93"/>
      <c r="I44" s="93"/>
      <c r="J44" s="93">
        <v>47485015.119999997</v>
      </c>
      <c r="K44" s="94">
        <v>782723467.84000003</v>
      </c>
      <c r="L44" s="89"/>
      <c r="M44" s="89"/>
    </row>
    <row r="45" spans="1:13" x14ac:dyDescent="0.2">
      <c r="A45" s="2" t="s">
        <v>53</v>
      </c>
      <c r="B45" s="92">
        <v>37038749.090000004</v>
      </c>
      <c r="C45" s="92">
        <v>9389394.0099999998</v>
      </c>
      <c r="D45" s="92">
        <v>846170.11</v>
      </c>
      <c r="E45" s="92">
        <v>32.5</v>
      </c>
      <c r="F45" s="92">
        <v>88420659.890000001</v>
      </c>
      <c r="G45" s="92">
        <v>3939117.81</v>
      </c>
      <c r="H45" s="93"/>
      <c r="I45" s="93">
        <v>161544721.41999999</v>
      </c>
      <c r="J45" s="93">
        <v>10050691.59</v>
      </c>
      <c r="K45" s="94">
        <v>311229536.42000002</v>
      </c>
      <c r="L45" s="89"/>
      <c r="M45" s="89"/>
    </row>
    <row r="46" spans="1:13" x14ac:dyDescent="0.2">
      <c r="A46" s="2" t="s">
        <v>54</v>
      </c>
      <c r="B46" s="92">
        <v>98389727.959999993</v>
      </c>
      <c r="C46" s="92">
        <v>24941984.960000001</v>
      </c>
      <c r="D46" s="92">
        <v>2247766.16</v>
      </c>
      <c r="E46" s="92">
        <v>86.33</v>
      </c>
      <c r="F46" s="92">
        <v>179932694.22</v>
      </c>
      <c r="G46" s="92">
        <v>8015955.5700000003</v>
      </c>
      <c r="H46" s="93"/>
      <c r="I46" s="93"/>
      <c r="J46" s="93">
        <v>20452776.760000002</v>
      </c>
      <c r="K46" s="94">
        <v>333980991.95999998</v>
      </c>
      <c r="L46" s="89"/>
      <c r="M46" s="89"/>
    </row>
    <row r="47" spans="1:13" x14ac:dyDescent="0.2">
      <c r="A47" s="2" t="s">
        <v>55</v>
      </c>
      <c r="B47" s="92">
        <v>22636724</v>
      </c>
      <c r="C47" s="92">
        <v>5738453</v>
      </c>
      <c r="D47" s="92">
        <v>517148.11</v>
      </c>
      <c r="E47" s="92">
        <v>20.170000000000002</v>
      </c>
      <c r="F47" s="92">
        <v>41641671.390000001</v>
      </c>
      <c r="G47" s="92">
        <v>1855125.82</v>
      </c>
      <c r="H47" s="93"/>
      <c r="I47" s="93">
        <v>37872288.950000003</v>
      </c>
      <c r="J47" s="93">
        <v>4733368.84</v>
      </c>
      <c r="K47" s="94">
        <v>114994800.28</v>
      </c>
      <c r="L47" s="89"/>
      <c r="M47" s="89"/>
    </row>
    <row r="48" spans="1:13" x14ac:dyDescent="0.2">
      <c r="A48" s="2" t="s">
        <v>56</v>
      </c>
      <c r="B48" s="92">
        <v>17635842.809999999</v>
      </c>
      <c r="C48" s="92">
        <v>4470720.0199999996</v>
      </c>
      <c r="D48" s="92">
        <v>402900.3</v>
      </c>
      <c r="E48" s="92">
        <v>15.52</v>
      </c>
      <c r="F48" s="92">
        <v>21954067.41</v>
      </c>
      <c r="G48" s="92">
        <v>978048.1</v>
      </c>
      <c r="H48" s="93"/>
      <c r="I48" s="93">
        <v>15596861.15</v>
      </c>
      <c r="J48" s="93">
        <v>2495497.7799999998</v>
      </c>
      <c r="K48" s="94">
        <v>63533953.090000004</v>
      </c>
      <c r="L48" s="89"/>
      <c r="M48" s="89"/>
    </row>
    <row r="49" spans="1:13" x14ac:dyDescent="0.2">
      <c r="A49" s="2" t="s">
        <v>57</v>
      </c>
      <c r="B49" s="92">
        <v>20571182.440000001</v>
      </c>
      <c r="C49" s="92">
        <v>5214834.25</v>
      </c>
      <c r="D49" s="92">
        <v>469959.71</v>
      </c>
      <c r="E49" s="92">
        <v>17.690000000000001</v>
      </c>
      <c r="F49" s="92">
        <v>26037785.309999999</v>
      </c>
      <c r="G49" s="92">
        <v>1159976.68</v>
      </c>
      <c r="H49" s="93"/>
      <c r="I49" s="93">
        <v>20218475.690000001</v>
      </c>
      <c r="J49" s="93">
        <v>2959690.08</v>
      </c>
      <c r="K49" s="94">
        <v>76631921.849999994</v>
      </c>
      <c r="L49" s="89"/>
      <c r="M49" s="89"/>
    </row>
    <row r="50" spans="1:13" x14ac:dyDescent="0.2">
      <c r="A50" s="2" t="s">
        <v>58</v>
      </c>
      <c r="B50" s="92">
        <v>51715447.270000003</v>
      </c>
      <c r="C50" s="92">
        <v>13109965.18</v>
      </c>
      <c r="D50" s="92">
        <v>1181467.1599999999</v>
      </c>
      <c r="E50" s="92">
        <v>40.79</v>
      </c>
      <c r="F50" s="92">
        <v>91369104.209999993</v>
      </c>
      <c r="G50" s="92">
        <v>4070470.25</v>
      </c>
      <c r="H50" s="93"/>
      <c r="I50" s="93">
        <v>171037453.87</v>
      </c>
      <c r="J50" s="93">
        <v>10385838.43</v>
      </c>
      <c r="K50" s="94">
        <v>342869787.16000003</v>
      </c>
      <c r="L50" s="89"/>
      <c r="M50" s="89"/>
    </row>
    <row r="51" spans="1:13" x14ac:dyDescent="0.2">
      <c r="A51" s="2" t="s">
        <v>59</v>
      </c>
      <c r="B51" s="92">
        <v>18205331.66</v>
      </c>
      <c r="C51" s="92">
        <v>4615086.53</v>
      </c>
      <c r="D51" s="92">
        <v>415910.58</v>
      </c>
      <c r="E51" s="92">
        <v>15.4</v>
      </c>
      <c r="F51" s="92">
        <v>21402765.489999998</v>
      </c>
      <c r="G51" s="92">
        <v>953487.74</v>
      </c>
      <c r="H51" s="93"/>
      <c r="I51" s="93"/>
      <c r="J51" s="93">
        <v>2432831.8199999998</v>
      </c>
      <c r="K51" s="94">
        <v>48025429.219999999</v>
      </c>
      <c r="L51" s="89"/>
      <c r="M51" s="89"/>
    </row>
    <row r="52" spans="1:13" x14ac:dyDescent="0.2">
      <c r="A52" s="2" t="s">
        <v>60</v>
      </c>
      <c r="B52" s="92">
        <v>313647357.45999998</v>
      </c>
      <c r="C52" s="92">
        <v>79510207.359999999</v>
      </c>
      <c r="D52" s="92">
        <v>7165442.2699999996</v>
      </c>
      <c r="E52" s="92">
        <v>280.27999999999997</v>
      </c>
      <c r="F52" s="92">
        <v>432874096.99000001</v>
      </c>
      <c r="G52" s="92">
        <v>19284430.460000001</v>
      </c>
      <c r="H52" s="93"/>
      <c r="I52" s="93"/>
      <c r="J52" s="93">
        <v>49204383.390000001</v>
      </c>
      <c r="K52" s="94">
        <v>901686198.21000004</v>
      </c>
      <c r="L52" s="89"/>
      <c r="M52" s="89"/>
    </row>
    <row r="53" spans="1:13" ht="13.5" thickBot="1" x14ac:dyDescent="0.25">
      <c r="A53" s="4" t="s">
        <v>61</v>
      </c>
      <c r="B53" s="92">
        <v>33814087.149999999</v>
      </c>
      <c r="C53" s="92">
        <v>8571936.0199999996</v>
      </c>
      <c r="D53" s="92">
        <v>772500.97</v>
      </c>
      <c r="E53" s="92">
        <v>743.16</v>
      </c>
      <c r="F53" s="92">
        <v>78141941.939999998</v>
      </c>
      <c r="G53" s="92">
        <v>3481203.55</v>
      </c>
      <c r="H53" s="93"/>
      <c r="I53" s="93"/>
      <c r="J53" s="93">
        <v>8882319.5800000001</v>
      </c>
      <c r="K53" s="94">
        <v>133664732.37</v>
      </c>
      <c r="L53" s="89"/>
      <c r="M53" s="89"/>
    </row>
    <row r="54" spans="1:13" s="98" customFormat="1" ht="13.5" thickBot="1" x14ac:dyDescent="0.25">
      <c r="A54" s="5" t="s">
        <v>13</v>
      </c>
      <c r="B54" s="97">
        <v>1831153858.3099999</v>
      </c>
      <c r="C54" s="97">
        <v>464201019.14999998</v>
      </c>
      <c r="D54" s="97">
        <v>41833693</v>
      </c>
      <c r="E54" s="97">
        <v>2288.54</v>
      </c>
      <c r="F54" s="97">
        <v>4083717896.1100001</v>
      </c>
      <c r="G54" s="97">
        <v>181928589.19999999</v>
      </c>
      <c r="H54" s="97">
        <v>0</v>
      </c>
      <c r="I54" s="97">
        <v>2901201850.1399999</v>
      </c>
      <c r="J54" s="97">
        <v>464192296.01999998</v>
      </c>
      <c r="K54" s="97">
        <v>9968231490.4699993</v>
      </c>
      <c r="L54" s="89"/>
      <c r="M54" s="89"/>
    </row>
    <row r="55" spans="1:13" x14ac:dyDescent="0.2">
      <c r="F55" s="89"/>
      <c r="G55" s="89"/>
      <c r="H55" s="89"/>
      <c r="I55" s="89"/>
      <c r="J55" s="89"/>
    </row>
    <row r="56" spans="1:13" x14ac:dyDescent="0.2">
      <c r="F56" s="89"/>
      <c r="G56" s="89"/>
      <c r="H56" s="89"/>
      <c r="I56" s="89"/>
      <c r="J56" s="89"/>
      <c r="K56" s="89"/>
    </row>
    <row r="57" spans="1:13" x14ac:dyDescent="0.2">
      <c r="F57" s="89"/>
      <c r="G57" s="89"/>
      <c r="H57" s="89"/>
      <c r="I57" s="89"/>
      <c r="J57" s="89"/>
    </row>
    <row r="58" spans="1:13" x14ac:dyDescent="0.2">
      <c r="F58" s="89"/>
      <c r="G58" s="89"/>
      <c r="H58" s="89"/>
      <c r="I58" s="89"/>
      <c r="J58" s="89"/>
    </row>
    <row r="59" spans="1:13" x14ac:dyDescent="0.2">
      <c r="F59" s="89"/>
      <c r="G59" s="89"/>
      <c r="H59" s="89"/>
      <c r="I59" s="89"/>
      <c r="J59" s="89"/>
    </row>
    <row r="60" spans="1:13" x14ac:dyDescent="0.2">
      <c r="G60" s="89"/>
      <c r="H60" s="89"/>
      <c r="I60" s="89"/>
      <c r="J60" s="89"/>
    </row>
    <row r="61" spans="1:13" x14ac:dyDescent="0.2">
      <c r="G61" s="89"/>
      <c r="H61" s="89"/>
      <c r="I61" s="89"/>
      <c r="J61" s="89"/>
    </row>
    <row r="62" spans="1:13" x14ac:dyDescent="0.2">
      <c r="G62" s="89"/>
      <c r="H62" s="89"/>
      <c r="I62" s="89"/>
      <c r="J62" s="89"/>
    </row>
    <row r="63" spans="1:13" x14ac:dyDescent="0.2">
      <c r="G63" s="89"/>
      <c r="H63" s="89"/>
      <c r="I63" s="89"/>
      <c r="J63" s="89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BFE17-E445-49A8-9902-90B287BC30FC}">
  <dimension ref="A1:M63"/>
  <sheetViews>
    <sheetView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B17" sqref="B17"/>
    </sheetView>
  </sheetViews>
  <sheetFormatPr baseColWidth="10" defaultRowHeight="12.75" x14ac:dyDescent="0.2"/>
  <cols>
    <col min="1" max="1" width="44.7109375" style="3" customWidth="1"/>
    <col min="2" max="4" width="17.140625" style="101" customWidth="1"/>
    <col min="5" max="5" width="17.7109375" style="101" customWidth="1"/>
    <col min="6" max="6" width="16.140625" style="99" customWidth="1"/>
    <col min="7" max="7" width="14.140625" style="99" customWidth="1"/>
    <col min="8" max="8" width="14.28515625" style="99" customWidth="1"/>
    <col min="9" max="10" width="17.140625" style="99" customWidth="1"/>
    <col min="11" max="11" width="16.85546875" style="99" customWidth="1"/>
    <col min="12" max="13" width="10.85546875" style="99" bestFit="1" customWidth="1"/>
    <col min="14" max="251" width="11.42578125" style="99"/>
    <col min="252" max="252" width="44.7109375" style="99" customWidth="1"/>
    <col min="253" max="255" width="17.140625" style="99" customWidth="1"/>
    <col min="256" max="256" width="17.7109375" style="99" customWidth="1"/>
    <col min="257" max="257" width="16.140625" style="99" customWidth="1"/>
    <col min="258" max="258" width="14.140625" style="99" customWidth="1"/>
    <col min="259" max="259" width="14.28515625" style="99" customWidth="1"/>
    <col min="260" max="261" width="17.140625" style="99" customWidth="1"/>
    <col min="262" max="262" width="16.85546875" style="99" customWidth="1"/>
    <col min="263" max="263" width="15.28515625" style="99" bestFit="1" customWidth="1"/>
    <col min="264" max="264" width="15.140625" style="99" customWidth="1"/>
    <col min="265" max="265" width="15.85546875" style="99" customWidth="1"/>
    <col min="266" max="266" width="15.5703125" style="99" customWidth="1"/>
    <col min="267" max="267" width="11.28515625" style="99" bestFit="1" customWidth="1"/>
    <col min="268" max="269" width="10.85546875" style="99" bestFit="1" customWidth="1"/>
    <col min="270" max="507" width="11.42578125" style="99"/>
    <col min="508" max="508" width="44.7109375" style="99" customWidth="1"/>
    <col min="509" max="511" width="17.140625" style="99" customWidth="1"/>
    <col min="512" max="512" width="17.7109375" style="99" customWidth="1"/>
    <col min="513" max="513" width="16.140625" style="99" customWidth="1"/>
    <col min="514" max="514" width="14.140625" style="99" customWidth="1"/>
    <col min="515" max="515" width="14.28515625" style="99" customWidth="1"/>
    <col min="516" max="517" width="17.140625" style="99" customWidth="1"/>
    <col min="518" max="518" width="16.85546875" style="99" customWidth="1"/>
    <col min="519" max="519" width="15.28515625" style="99" bestFit="1" customWidth="1"/>
    <col min="520" max="520" width="15.140625" style="99" customWidth="1"/>
    <col min="521" max="521" width="15.85546875" style="99" customWidth="1"/>
    <col min="522" max="522" width="15.5703125" style="99" customWidth="1"/>
    <col min="523" max="523" width="11.28515625" style="99" bestFit="1" customWidth="1"/>
    <col min="524" max="525" width="10.85546875" style="99" bestFit="1" customWidth="1"/>
    <col min="526" max="763" width="11.42578125" style="99"/>
    <col min="764" max="764" width="44.7109375" style="99" customWidth="1"/>
    <col min="765" max="767" width="17.140625" style="99" customWidth="1"/>
    <col min="768" max="768" width="17.7109375" style="99" customWidth="1"/>
    <col min="769" max="769" width="16.140625" style="99" customWidth="1"/>
    <col min="770" max="770" width="14.140625" style="99" customWidth="1"/>
    <col min="771" max="771" width="14.28515625" style="99" customWidth="1"/>
    <col min="772" max="773" width="17.140625" style="99" customWidth="1"/>
    <col min="774" max="774" width="16.85546875" style="99" customWidth="1"/>
    <col min="775" max="775" width="15.28515625" style="99" bestFit="1" customWidth="1"/>
    <col min="776" max="776" width="15.140625" style="99" customWidth="1"/>
    <col min="777" max="777" width="15.85546875" style="99" customWidth="1"/>
    <col min="778" max="778" width="15.5703125" style="99" customWidth="1"/>
    <col min="779" max="779" width="11.28515625" style="99" bestFit="1" customWidth="1"/>
    <col min="780" max="781" width="10.85546875" style="99" bestFit="1" customWidth="1"/>
    <col min="782" max="1019" width="11.42578125" style="99"/>
    <col min="1020" max="1020" width="44.7109375" style="99" customWidth="1"/>
    <col min="1021" max="1023" width="17.140625" style="99" customWidth="1"/>
    <col min="1024" max="1024" width="17.7109375" style="99" customWidth="1"/>
    <col min="1025" max="1025" width="16.140625" style="99" customWidth="1"/>
    <col min="1026" max="1026" width="14.140625" style="99" customWidth="1"/>
    <col min="1027" max="1027" width="14.28515625" style="99" customWidth="1"/>
    <col min="1028" max="1029" width="17.140625" style="99" customWidth="1"/>
    <col min="1030" max="1030" width="16.85546875" style="99" customWidth="1"/>
    <col min="1031" max="1031" width="15.28515625" style="99" bestFit="1" customWidth="1"/>
    <col min="1032" max="1032" width="15.140625" style="99" customWidth="1"/>
    <col min="1033" max="1033" width="15.85546875" style="99" customWidth="1"/>
    <col min="1034" max="1034" width="15.5703125" style="99" customWidth="1"/>
    <col min="1035" max="1035" width="11.28515625" style="99" bestFit="1" customWidth="1"/>
    <col min="1036" max="1037" width="10.85546875" style="99" bestFit="1" customWidth="1"/>
    <col min="1038" max="1275" width="11.42578125" style="99"/>
    <col min="1276" max="1276" width="44.7109375" style="99" customWidth="1"/>
    <col min="1277" max="1279" width="17.140625" style="99" customWidth="1"/>
    <col min="1280" max="1280" width="17.7109375" style="99" customWidth="1"/>
    <col min="1281" max="1281" width="16.140625" style="99" customWidth="1"/>
    <col min="1282" max="1282" width="14.140625" style="99" customWidth="1"/>
    <col min="1283" max="1283" width="14.28515625" style="99" customWidth="1"/>
    <col min="1284" max="1285" width="17.140625" style="99" customWidth="1"/>
    <col min="1286" max="1286" width="16.85546875" style="99" customWidth="1"/>
    <col min="1287" max="1287" width="15.28515625" style="99" bestFit="1" customWidth="1"/>
    <col min="1288" max="1288" width="15.140625" style="99" customWidth="1"/>
    <col min="1289" max="1289" width="15.85546875" style="99" customWidth="1"/>
    <col min="1290" max="1290" width="15.5703125" style="99" customWidth="1"/>
    <col min="1291" max="1291" width="11.28515625" style="99" bestFit="1" customWidth="1"/>
    <col min="1292" max="1293" width="10.85546875" style="99" bestFit="1" customWidth="1"/>
    <col min="1294" max="1531" width="11.42578125" style="99"/>
    <col min="1532" max="1532" width="44.7109375" style="99" customWidth="1"/>
    <col min="1533" max="1535" width="17.140625" style="99" customWidth="1"/>
    <col min="1536" max="1536" width="17.7109375" style="99" customWidth="1"/>
    <col min="1537" max="1537" width="16.140625" style="99" customWidth="1"/>
    <col min="1538" max="1538" width="14.140625" style="99" customWidth="1"/>
    <col min="1539" max="1539" width="14.28515625" style="99" customWidth="1"/>
    <col min="1540" max="1541" width="17.140625" style="99" customWidth="1"/>
    <col min="1542" max="1542" width="16.85546875" style="99" customWidth="1"/>
    <col min="1543" max="1543" width="15.28515625" style="99" bestFit="1" customWidth="1"/>
    <col min="1544" max="1544" width="15.140625" style="99" customWidth="1"/>
    <col min="1545" max="1545" width="15.85546875" style="99" customWidth="1"/>
    <col min="1546" max="1546" width="15.5703125" style="99" customWidth="1"/>
    <col min="1547" max="1547" width="11.28515625" style="99" bestFit="1" customWidth="1"/>
    <col min="1548" max="1549" width="10.85546875" style="99" bestFit="1" customWidth="1"/>
    <col min="1550" max="1787" width="11.42578125" style="99"/>
    <col min="1788" max="1788" width="44.7109375" style="99" customWidth="1"/>
    <col min="1789" max="1791" width="17.140625" style="99" customWidth="1"/>
    <col min="1792" max="1792" width="17.7109375" style="99" customWidth="1"/>
    <col min="1793" max="1793" width="16.140625" style="99" customWidth="1"/>
    <col min="1794" max="1794" width="14.140625" style="99" customWidth="1"/>
    <col min="1795" max="1795" width="14.28515625" style="99" customWidth="1"/>
    <col min="1796" max="1797" width="17.140625" style="99" customWidth="1"/>
    <col min="1798" max="1798" width="16.85546875" style="99" customWidth="1"/>
    <col min="1799" max="1799" width="15.28515625" style="99" bestFit="1" customWidth="1"/>
    <col min="1800" max="1800" width="15.140625" style="99" customWidth="1"/>
    <col min="1801" max="1801" width="15.85546875" style="99" customWidth="1"/>
    <col min="1802" max="1802" width="15.5703125" style="99" customWidth="1"/>
    <col min="1803" max="1803" width="11.28515625" style="99" bestFit="1" customWidth="1"/>
    <col min="1804" max="1805" width="10.85546875" style="99" bestFit="1" customWidth="1"/>
    <col min="1806" max="2043" width="11.42578125" style="99"/>
    <col min="2044" max="2044" width="44.7109375" style="99" customWidth="1"/>
    <col min="2045" max="2047" width="17.140625" style="99" customWidth="1"/>
    <col min="2048" max="2048" width="17.7109375" style="99" customWidth="1"/>
    <col min="2049" max="2049" width="16.140625" style="99" customWidth="1"/>
    <col min="2050" max="2050" width="14.140625" style="99" customWidth="1"/>
    <col min="2051" max="2051" width="14.28515625" style="99" customWidth="1"/>
    <col min="2052" max="2053" width="17.140625" style="99" customWidth="1"/>
    <col min="2054" max="2054" width="16.85546875" style="99" customWidth="1"/>
    <col min="2055" max="2055" width="15.28515625" style="99" bestFit="1" customWidth="1"/>
    <col min="2056" max="2056" width="15.140625" style="99" customWidth="1"/>
    <col min="2057" max="2057" width="15.85546875" style="99" customWidth="1"/>
    <col min="2058" max="2058" width="15.5703125" style="99" customWidth="1"/>
    <col min="2059" max="2059" width="11.28515625" style="99" bestFit="1" customWidth="1"/>
    <col min="2060" max="2061" width="10.85546875" style="99" bestFit="1" customWidth="1"/>
    <col min="2062" max="2299" width="11.42578125" style="99"/>
    <col min="2300" max="2300" width="44.7109375" style="99" customWidth="1"/>
    <col min="2301" max="2303" width="17.140625" style="99" customWidth="1"/>
    <col min="2304" max="2304" width="17.7109375" style="99" customWidth="1"/>
    <col min="2305" max="2305" width="16.140625" style="99" customWidth="1"/>
    <col min="2306" max="2306" width="14.140625" style="99" customWidth="1"/>
    <col min="2307" max="2307" width="14.28515625" style="99" customWidth="1"/>
    <col min="2308" max="2309" width="17.140625" style="99" customWidth="1"/>
    <col min="2310" max="2310" width="16.85546875" style="99" customWidth="1"/>
    <col min="2311" max="2311" width="15.28515625" style="99" bestFit="1" customWidth="1"/>
    <col min="2312" max="2312" width="15.140625" style="99" customWidth="1"/>
    <col min="2313" max="2313" width="15.85546875" style="99" customWidth="1"/>
    <col min="2314" max="2314" width="15.5703125" style="99" customWidth="1"/>
    <col min="2315" max="2315" width="11.28515625" style="99" bestFit="1" customWidth="1"/>
    <col min="2316" max="2317" width="10.85546875" style="99" bestFit="1" customWidth="1"/>
    <col min="2318" max="2555" width="11.42578125" style="99"/>
    <col min="2556" max="2556" width="44.7109375" style="99" customWidth="1"/>
    <col min="2557" max="2559" width="17.140625" style="99" customWidth="1"/>
    <col min="2560" max="2560" width="17.7109375" style="99" customWidth="1"/>
    <col min="2561" max="2561" width="16.140625" style="99" customWidth="1"/>
    <col min="2562" max="2562" width="14.140625" style="99" customWidth="1"/>
    <col min="2563" max="2563" width="14.28515625" style="99" customWidth="1"/>
    <col min="2564" max="2565" width="17.140625" style="99" customWidth="1"/>
    <col min="2566" max="2566" width="16.85546875" style="99" customWidth="1"/>
    <col min="2567" max="2567" width="15.28515625" style="99" bestFit="1" customWidth="1"/>
    <col min="2568" max="2568" width="15.140625" style="99" customWidth="1"/>
    <col min="2569" max="2569" width="15.85546875" style="99" customWidth="1"/>
    <col min="2570" max="2570" width="15.5703125" style="99" customWidth="1"/>
    <col min="2571" max="2571" width="11.28515625" style="99" bestFit="1" customWidth="1"/>
    <col min="2572" max="2573" width="10.85546875" style="99" bestFit="1" customWidth="1"/>
    <col min="2574" max="2811" width="11.42578125" style="99"/>
    <col min="2812" max="2812" width="44.7109375" style="99" customWidth="1"/>
    <col min="2813" max="2815" width="17.140625" style="99" customWidth="1"/>
    <col min="2816" max="2816" width="17.7109375" style="99" customWidth="1"/>
    <col min="2817" max="2817" width="16.140625" style="99" customWidth="1"/>
    <col min="2818" max="2818" width="14.140625" style="99" customWidth="1"/>
    <col min="2819" max="2819" width="14.28515625" style="99" customWidth="1"/>
    <col min="2820" max="2821" width="17.140625" style="99" customWidth="1"/>
    <col min="2822" max="2822" width="16.85546875" style="99" customWidth="1"/>
    <col min="2823" max="2823" width="15.28515625" style="99" bestFit="1" customWidth="1"/>
    <col min="2824" max="2824" width="15.140625" style="99" customWidth="1"/>
    <col min="2825" max="2825" width="15.85546875" style="99" customWidth="1"/>
    <col min="2826" max="2826" width="15.5703125" style="99" customWidth="1"/>
    <col min="2827" max="2827" width="11.28515625" style="99" bestFit="1" customWidth="1"/>
    <col min="2828" max="2829" width="10.85546875" style="99" bestFit="1" customWidth="1"/>
    <col min="2830" max="3067" width="11.42578125" style="99"/>
    <col min="3068" max="3068" width="44.7109375" style="99" customWidth="1"/>
    <col min="3069" max="3071" width="17.140625" style="99" customWidth="1"/>
    <col min="3072" max="3072" width="17.7109375" style="99" customWidth="1"/>
    <col min="3073" max="3073" width="16.140625" style="99" customWidth="1"/>
    <col min="3074" max="3074" width="14.140625" style="99" customWidth="1"/>
    <col min="3075" max="3075" width="14.28515625" style="99" customWidth="1"/>
    <col min="3076" max="3077" width="17.140625" style="99" customWidth="1"/>
    <col min="3078" max="3078" width="16.85546875" style="99" customWidth="1"/>
    <col min="3079" max="3079" width="15.28515625" style="99" bestFit="1" customWidth="1"/>
    <col min="3080" max="3080" width="15.140625" style="99" customWidth="1"/>
    <col min="3081" max="3081" width="15.85546875" style="99" customWidth="1"/>
    <col min="3082" max="3082" width="15.5703125" style="99" customWidth="1"/>
    <col min="3083" max="3083" width="11.28515625" style="99" bestFit="1" customWidth="1"/>
    <col min="3084" max="3085" width="10.85546875" style="99" bestFit="1" customWidth="1"/>
    <col min="3086" max="3323" width="11.42578125" style="99"/>
    <col min="3324" max="3324" width="44.7109375" style="99" customWidth="1"/>
    <col min="3325" max="3327" width="17.140625" style="99" customWidth="1"/>
    <col min="3328" max="3328" width="17.7109375" style="99" customWidth="1"/>
    <col min="3329" max="3329" width="16.140625" style="99" customWidth="1"/>
    <col min="3330" max="3330" width="14.140625" style="99" customWidth="1"/>
    <col min="3331" max="3331" width="14.28515625" style="99" customWidth="1"/>
    <col min="3332" max="3333" width="17.140625" style="99" customWidth="1"/>
    <col min="3334" max="3334" width="16.85546875" style="99" customWidth="1"/>
    <col min="3335" max="3335" width="15.28515625" style="99" bestFit="1" customWidth="1"/>
    <col min="3336" max="3336" width="15.140625" style="99" customWidth="1"/>
    <col min="3337" max="3337" width="15.85546875" style="99" customWidth="1"/>
    <col min="3338" max="3338" width="15.5703125" style="99" customWidth="1"/>
    <col min="3339" max="3339" width="11.28515625" style="99" bestFit="1" customWidth="1"/>
    <col min="3340" max="3341" width="10.85546875" style="99" bestFit="1" customWidth="1"/>
    <col min="3342" max="3579" width="11.42578125" style="99"/>
    <col min="3580" max="3580" width="44.7109375" style="99" customWidth="1"/>
    <col min="3581" max="3583" width="17.140625" style="99" customWidth="1"/>
    <col min="3584" max="3584" width="17.7109375" style="99" customWidth="1"/>
    <col min="3585" max="3585" width="16.140625" style="99" customWidth="1"/>
    <col min="3586" max="3586" width="14.140625" style="99" customWidth="1"/>
    <col min="3587" max="3587" width="14.28515625" style="99" customWidth="1"/>
    <col min="3588" max="3589" width="17.140625" style="99" customWidth="1"/>
    <col min="3590" max="3590" width="16.85546875" style="99" customWidth="1"/>
    <col min="3591" max="3591" width="15.28515625" style="99" bestFit="1" customWidth="1"/>
    <col min="3592" max="3592" width="15.140625" style="99" customWidth="1"/>
    <col min="3593" max="3593" width="15.85546875" style="99" customWidth="1"/>
    <col min="3594" max="3594" width="15.5703125" style="99" customWidth="1"/>
    <col min="3595" max="3595" width="11.28515625" style="99" bestFit="1" customWidth="1"/>
    <col min="3596" max="3597" width="10.85546875" style="99" bestFit="1" customWidth="1"/>
    <col min="3598" max="3835" width="11.42578125" style="99"/>
    <col min="3836" max="3836" width="44.7109375" style="99" customWidth="1"/>
    <col min="3837" max="3839" width="17.140625" style="99" customWidth="1"/>
    <col min="3840" max="3840" width="17.7109375" style="99" customWidth="1"/>
    <col min="3841" max="3841" width="16.140625" style="99" customWidth="1"/>
    <col min="3842" max="3842" width="14.140625" style="99" customWidth="1"/>
    <col min="3843" max="3843" width="14.28515625" style="99" customWidth="1"/>
    <col min="3844" max="3845" width="17.140625" style="99" customWidth="1"/>
    <col min="3846" max="3846" width="16.85546875" style="99" customWidth="1"/>
    <col min="3847" max="3847" width="15.28515625" style="99" bestFit="1" customWidth="1"/>
    <col min="3848" max="3848" width="15.140625" style="99" customWidth="1"/>
    <col min="3849" max="3849" width="15.85546875" style="99" customWidth="1"/>
    <col min="3850" max="3850" width="15.5703125" style="99" customWidth="1"/>
    <col min="3851" max="3851" width="11.28515625" style="99" bestFit="1" customWidth="1"/>
    <col min="3852" max="3853" width="10.85546875" style="99" bestFit="1" customWidth="1"/>
    <col min="3854" max="4091" width="11.42578125" style="99"/>
    <col min="4092" max="4092" width="44.7109375" style="99" customWidth="1"/>
    <col min="4093" max="4095" width="17.140625" style="99" customWidth="1"/>
    <col min="4096" max="4096" width="17.7109375" style="99" customWidth="1"/>
    <col min="4097" max="4097" width="16.140625" style="99" customWidth="1"/>
    <col min="4098" max="4098" width="14.140625" style="99" customWidth="1"/>
    <col min="4099" max="4099" width="14.28515625" style="99" customWidth="1"/>
    <col min="4100" max="4101" width="17.140625" style="99" customWidth="1"/>
    <col min="4102" max="4102" width="16.85546875" style="99" customWidth="1"/>
    <col min="4103" max="4103" width="15.28515625" style="99" bestFit="1" customWidth="1"/>
    <col min="4104" max="4104" width="15.140625" style="99" customWidth="1"/>
    <col min="4105" max="4105" width="15.85546875" style="99" customWidth="1"/>
    <col min="4106" max="4106" width="15.5703125" style="99" customWidth="1"/>
    <col min="4107" max="4107" width="11.28515625" style="99" bestFit="1" customWidth="1"/>
    <col min="4108" max="4109" width="10.85546875" style="99" bestFit="1" customWidth="1"/>
    <col min="4110" max="4347" width="11.42578125" style="99"/>
    <col min="4348" max="4348" width="44.7109375" style="99" customWidth="1"/>
    <col min="4349" max="4351" width="17.140625" style="99" customWidth="1"/>
    <col min="4352" max="4352" width="17.7109375" style="99" customWidth="1"/>
    <col min="4353" max="4353" width="16.140625" style="99" customWidth="1"/>
    <col min="4354" max="4354" width="14.140625" style="99" customWidth="1"/>
    <col min="4355" max="4355" width="14.28515625" style="99" customWidth="1"/>
    <col min="4356" max="4357" width="17.140625" style="99" customWidth="1"/>
    <col min="4358" max="4358" width="16.85546875" style="99" customWidth="1"/>
    <col min="4359" max="4359" width="15.28515625" style="99" bestFit="1" customWidth="1"/>
    <col min="4360" max="4360" width="15.140625" style="99" customWidth="1"/>
    <col min="4361" max="4361" width="15.85546875" style="99" customWidth="1"/>
    <col min="4362" max="4362" width="15.5703125" style="99" customWidth="1"/>
    <col min="4363" max="4363" width="11.28515625" style="99" bestFit="1" customWidth="1"/>
    <col min="4364" max="4365" width="10.85546875" style="99" bestFit="1" customWidth="1"/>
    <col min="4366" max="4603" width="11.42578125" style="99"/>
    <col min="4604" max="4604" width="44.7109375" style="99" customWidth="1"/>
    <col min="4605" max="4607" width="17.140625" style="99" customWidth="1"/>
    <col min="4608" max="4608" width="17.7109375" style="99" customWidth="1"/>
    <col min="4609" max="4609" width="16.140625" style="99" customWidth="1"/>
    <col min="4610" max="4610" width="14.140625" style="99" customWidth="1"/>
    <col min="4611" max="4611" width="14.28515625" style="99" customWidth="1"/>
    <col min="4612" max="4613" width="17.140625" style="99" customWidth="1"/>
    <col min="4614" max="4614" width="16.85546875" style="99" customWidth="1"/>
    <col min="4615" max="4615" width="15.28515625" style="99" bestFit="1" customWidth="1"/>
    <col min="4616" max="4616" width="15.140625" style="99" customWidth="1"/>
    <col min="4617" max="4617" width="15.85546875" style="99" customWidth="1"/>
    <col min="4618" max="4618" width="15.5703125" style="99" customWidth="1"/>
    <col min="4619" max="4619" width="11.28515625" style="99" bestFit="1" customWidth="1"/>
    <col min="4620" max="4621" width="10.85546875" style="99" bestFit="1" customWidth="1"/>
    <col min="4622" max="4859" width="11.42578125" style="99"/>
    <col min="4860" max="4860" width="44.7109375" style="99" customWidth="1"/>
    <col min="4861" max="4863" width="17.140625" style="99" customWidth="1"/>
    <col min="4864" max="4864" width="17.7109375" style="99" customWidth="1"/>
    <col min="4865" max="4865" width="16.140625" style="99" customWidth="1"/>
    <col min="4866" max="4866" width="14.140625" style="99" customWidth="1"/>
    <col min="4867" max="4867" width="14.28515625" style="99" customWidth="1"/>
    <col min="4868" max="4869" width="17.140625" style="99" customWidth="1"/>
    <col min="4870" max="4870" width="16.85546875" style="99" customWidth="1"/>
    <col min="4871" max="4871" width="15.28515625" style="99" bestFit="1" customWidth="1"/>
    <col min="4872" max="4872" width="15.140625" style="99" customWidth="1"/>
    <col min="4873" max="4873" width="15.85546875" style="99" customWidth="1"/>
    <col min="4874" max="4874" width="15.5703125" style="99" customWidth="1"/>
    <col min="4875" max="4875" width="11.28515625" style="99" bestFit="1" customWidth="1"/>
    <col min="4876" max="4877" width="10.85546875" style="99" bestFit="1" customWidth="1"/>
    <col min="4878" max="5115" width="11.42578125" style="99"/>
    <col min="5116" max="5116" width="44.7109375" style="99" customWidth="1"/>
    <col min="5117" max="5119" width="17.140625" style="99" customWidth="1"/>
    <col min="5120" max="5120" width="17.7109375" style="99" customWidth="1"/>
    <col min="5121" max="5121" width="16.140625" style="99" customWidth="1"/>
    <col min="5122" max="5122" width="14.140625" style="99" customWidth="1"/>
    <col min="5123" max="5123" width="14.28515625" style="99" customWidth="1"/>
    <col min="5124" max="5125" width="17.140625" style="99" customWidth="1"/>
    <col min="5126" max="5126" width="16.85546875" style="99" customWidth="1"/>
    <col min="5127" max="5127" width="15.28515625" style="99" bestFit="1" customWidth="1"/>
    <col min="5128" max="5128" width="15.140625" style="99" customWidth="1"/>
    <col min="5129" max="5129" width="15.85546875" style="99" customWidth="1"/>
    <col min="5130" max="5130" width="15.5703125" style="99" customWidth="1"/>
    <col min="5131" max="5131" width="11.28515625" style="99" bestFit="1" customWidth="1"/>
    <col min="5132" max="5133" width="10.85546875" style="99" bestFit="1" customWidth="1"/>
    <col min="5134" max="5371" width="11.42578125" style="99"/>
    <col min="5372" max="5372" width="44.7109375" style="99" customWidth="1"/>
    <col min="5373" max="5375" width="17.140625" style="99" customWidth="1"/>
    <col min="5376" max="5376" width="17.7109375" style="99" customWidth="1"/>
    <col min="5377" max="5377" width="16.140625" style="99" customWidth="1"/>
    <col min="5378" max="5378" width="14.140625" style="99" customWidth="1"/>
    <col min="5379" max="5379" width="14.28515625" style="99" customWidth="1"/>
    <col min="5380" max="5381" width="17.140625" style="99" customWidth="1"/>
    <col min="5382" max="5382" width="16.85546875" style="99" customWidth="1"/>
    <col min="5383" max="5383" width="15.28515625" style="99" bestFit="1" customWidth="1"/>
    <col min="5384" max="5384" width="15.140625" style="99" customWidth="1"/>
    <col min="5385" max="5385" width="15.85546875" style="99" customWidth="1"/>
    <col min="5386" max="5386" width="15.5703125" style="99" customWidth="1"/>
    <col min="5387" max="5387" width="11.28515625" style="99" bestFit="1" customWidth="1"/>
    <col min="5388" max="5389" width="10.85546875" style="99" bestFit="1" customWidth="1"/>
    <col min="5390" max="5627" width="11.42578125" style="99"/>
    <col min="5628" max="5628" width="44.7109375" style="99" customWidth="1"/>
    <col min="5629" max="5631" width="17.140625" style="99" customWidth="1"/>
    <col min="5632" max="5632" width="17.7109375" style="99" customWidth="1"/>
    <col min="5633" max="5633" width="16.140625" style="99" customWidth="1"/>
    <col min="5634" max="5634" width="14.140625" style="99" customWidth="1"/>
    <col min="5635" max="5635" width="14.28515625" style="99" customWidth="1"/>
    <col min="5636" max="5637" width="17.140625" style="99" customWidth="1"/>
    <col min="5638" max="5638" width="16.85546875" style="99" customWidth="1"/>
    <col min="5639" max="5639" width="15.28515625" style="99" bestFit="1" customWidth="1"/>
    <col min="5640" max="5640" width="15.140625" style="99" customWidth="1"/>
    <col min="5641" max="5641" width="15.85546875" style="99" customWidth="1"/>
    <col min="5642" max="5642" width="15.5703125" style="99" customWidth="1"/>
    <col min="5643" max="5643" width="11.28515625" style="99" bestFit="1" customWidth="1"/>
    <col min="5644" max="5645" width="10.85546875" style="99" bestFit="1" customWidth="1"/>
    <col min="5646" max="5883" width="11.42578125" style="99"/>
    <col min="5884" max="5884" width="44.7109375" style="99" customWidth="1"/>
    <col min="5885" max="5887" width="17.140625" style="99" customWidth="1"/>
    <col min="5888" max="5888" width="17.7109375" style="99" customWidth="1"/>
    <col min="5889" max="5889" width="16.140625" style="99" customWidth="1"/>
    <col min="5890" max="5890" width="14.140625" style="99" customWidth="1"/>
    <col min="5891" max="5891" width="14.28515625" style="99" customWidth="1"/>
    <col min="5892" max="5893" width="17.140625" style="99" customWidth="1"/>
    <col min="5894" max="5894" width="16.85546875" style="99" customWidth="1"/>
    <col min="5895" max="5895" width="15.28515625" style="99" bestFit="1" customWidth="1"/>
    <col min="5896" max="5896" width="15.140625" style="99" customWidth="1"/>
    <col min="5897" max="5897" width="15.85546875" style="99" customWidth="1"/>
    <col min="5898" max="5898" width="15.5703125" style="99" customWidth="1"/>
    <col min="5899" max="5899" width="11.28515625" style="99" bestFit="1" customWidth="1"/>
    <col min="5900" max="5901" width="10.85546875" style="99" bestFit="1" customWidth="1"/>
    <col min="5902" max="6139" width="11.42578125" style="99"/>
    <col min="6140" max="6140" width="44.7109375" style="99" customWidth="1"/>
    <col min="6141" max="6143" width="17.140625" style="99" customWidth="1"/>
    <col min="6144" max="6144" width="17.7109375" style="99" customWidth="1"/>
    <col min="6145" max="6145" width="16.140625" style="99" customWidth="1"/>
    <col min="6146" max="6146" width="14.140625" style="99" customWidth="1"/>
    <col min="6147" max="6147" width="14.28515625" style="99" customWidth="1"/>
    <col min="6148" max="6149" width="17.140625" style="99" customWidth="1"/>
    <col min="6150" max="6150" width="16.85546875" style="99" customWidth="1"/>
    <col min="6151" max="6151" width="15.28515625" style="99" bestFit="1" customWidth="1"/>
    <col min="6152" max="6152" width="15.140625" style="99" customWidth="1"/>
    <col min="6153" max="6153" width="15.85546875" style="99" customWidth="1"/>
    <col min="6154" max="6154" width="15.5703125" style="99" customWidth="1"/>
    <col min="6155" max="6155" width="11.28515625" style="99" bestFit="1" customWidth="1"/>
    <col min="6156" max="6157" width="10.85546875" style="99" bestFit="1" customWidth="1"/>
    <col min="6158" max="6395" width="11.42578125" style="99"/>
    <col min="6396" max="6396" width="44.7109375" style="99" customWidth="1"/>
    <col min="6397" max="6399" width="17.140625" style="99" customWidth="1"/>
    <col min="6400" max="6400" width="17.7109375" style="99" customWidth="1"/>
    <col min="6401" max="6401" width="16.140625" style="99" customWidth="1"/>
    <col min="6402" max="6402" width="14.140625" style="99" customWidth="1"/>
    <col min="6403" max="6403" width="14.28515625" style="99" customWidth="1"/>
    <col min="6404" max="6405" width="17.140625" style="99" customWidth="1"/>
    <col min="6406" max="6406" width="16.85546875" style="99" customWidth="1"/>
    <col min="6407" max="6407" width="15.28515625" style="99" bestFit="1" customWidth="1"/>
    <col min="6408" max="6408" width="15.140625" style="99" customWidth="1"/>
    <col min="6409" max="6409" width="15.85546875" style="99" customWidth="1"/>
    <col min="6410" max="6410" width="15.5703125" style="99" customWidth="1"/>
    <col min="6411" max="6411" width="11.28515625" style="99" bestFit="1" customWidth="1"/>
    <col min="6412" max="6413" width="10.85546875" style="99" bestFit="1" customWidth="1"/>
    <col min="6414" max="6651" width="11.42578125" style="99"/>
    <col min="6652" max="6652" width="44.7109375" style="99" customWidth="1"/>
    <col min="6653" max="6655" width="17.140625" style="99" customWidth="1"/>
    <col min="6656" max="6656" width="17.7109375" style="99" customWidth="1"/>
    <col min="6657" max="6657" width="16.140625" style="99" customWidth="1"/>
    <col min="6658" max="6658" width="14.140625" style="99" customWidth="1"/>
    <col min="6659" max="6659" width="14.28515625" style="99" customWidth="1"/>
    <col min="6660" max="6661" width="17.140625" style="99" customWidth="1"/>
    <col min="6662" max="6662" width="16.85546875" style="99" customWidth="1"/>
    <col min="6663" max="6663" width="15.28515625" style="99" bestFit="1" customWidth="1"/>
    <col min="6664" max="6664" width="15.140625" style="99" customWidth="1"/>
    <col min="6665" max="6665" width="15.85546875" style="99" customWidth="1"/>
    <col min="6666" max="6666" width="15.5703125" style="99" customWidth="1"/>
    <col min="6667" max="6667" width="11.28515625" style="99" bestFit="1" customWidth="1"/>
    <col min="6668" max="6669" width="10.85546875" style="99" bestFit="1" customWidth="1"/>
    <col min="6670" max="6907" width="11.42578125" style="99"/>
    <col min="6908" max="6908" width="44.7109375" style="99" customWidth="1"/>
    <col min="6909" max="6911" width="17.140625" style="99" customWidth="1"/>
    <col min="6912" max="6912" width="17.7109375" style="99" customWidth="1"/>
    <col min="6913" max="6913" width="16.140625" style="99" customWidth="1"/>
    <col min="6914" max="6914" width="14.140625" style="99" customWidth="1"/>
    <col min="6915" max="6915" width="14.28515625" style="99" customWidth="1"/>
    <col min="6916" max="6917" width="17.140625" style="99" customWidth="1"/>
    <col min="6918" max="6918" width="16.85546875" style="99" customWidth="1"/>
    <col min="6919" max="6919" width="15.28515625" style="99" bestFit="1" customWidth="1"/>
    <col min="6920" max="6920" width="15.140625" style="99" customWidth="1"/>
    <col min="6921" max="6921" width="15.85546875" style="99" customWidth="1"/>
    <col min="6922" max="6922" width="15.5703125" style="99" customWidth="1"/>
    <col min="6923" max="6923" width="11.28515625" style="99" bestFit="1" customWidth="1"/>
    <col min="6924" max="6925" width="10.85546875" style="99" bestFit="1" customWidth="1"/>
    <col min="6926" max="7163" width="11.42578125" style="99"/>
    <col min="7164" max="7164" width="44.7109375" style="99" customWidth="1"/>
    <col min="7165" max="7167" width="17.140625" style="99" customWidth="1"/>
    <col min="7168" max="7168" width="17.7109375" style="99" customWidth="1"/>
    <col min="7169" max="7169" width="16.140625" style="99" customWidth="1"/>
    <col min="7170" max="7170" width="14.140625" style="99" customWidth="1"/>
    <col min="7171" max="7171" width="14.28515625" style="99" customWidth="1"/>
    <col min="7172" max="7173" width="17.140625" style="99" customWidth="1"/>
    <col min="7174" max="7174" width="16.85546875" style="99" customWidth="1"/>
    <col min="7175" max="7175" width="15.28515625" style="99" bestFit="1" customWidth="1"/>
    <col min="7176" max="7176" width="15.140625" style="99" customWidth="1"/>
    <col min="7177" max="7177" width="15.85546875" style="99" customWidth="1"/>
    <col min="7178" max="7178" width="15.5703125" style="99" customWidth="1"/>
    <col min="7179" max="7179" width="11.28515625" style="99" bestFit="1" customWidth="1"/>
    <col min="7180" max="7181" width="10.85546875" style="99" bestFit="1" customWidth="1"/>
    <col min="7182" max="7419" width="11.42578125" style="99"/>
    <col min="7420" max="7420" width="44.7109375" style="99" customWidth="1"/>
    <col min="7421" max="7423" width="17.140625" style="99" customWidth="1"/>
    <col min="7424" max="7424" width="17.7109375" style="99" customWidth="1"/>
    <col min="7425" max="7425" width="16.140625" style="99" customWidth="1"/>
    <col min="7426" max="7426" width="14.140625" style="99" customWidth="1"/>
    <col min="7427" max="7427" width="14.28515625" style="99" customWidth="1"/>
    <col min="7428" max="7429" width="17.140625" style="99" customWidth="1"/>
    <col min="7430" max="7430" width="16.85546875" style="99" customWidth="1"/>
    <col min="7431" max="7431" width="15.28515625" style="99" bestFit="1" customWidth="1"/>
    <col min="7432" max="7432" width="15.140625" style="99" customWidth="1"/>
    <col min="7433" max="7433" width="15.85546875" style="99" customWidth="1"/>
    <col min="7434" max="7434" width="15.5703125" style="99" customWidth="1"/>
    <col min="7435" max="7435" width="11.28515625" style="99" bestFit="1" customWidth="1"/>
    <col min="7436" max="7437" width="10.85546875" style="99" bestFit="1" customWidth="1"/>
    <col min="7438" max="7675" width="11.42578125" style="99"/>
    <col min="7676" max="7676" width="44.7109375" style="99" customWidth="1"/>
    <col min="7677" max="7679" width="17.140625" style="99" customWidth="1"/>
    <col min="7680" max="7680" width="17.7109375" style="99" customWidth="1"/>
    <col min="7681" max="7681" width="16.140625" style="99" customWidth="1"/>
    <col min="7682" max="7682" width="14.140625" style="99" customWidth="1"/>
    <col min="7683" max="7683" width="14.28515625" style="99" customWidth="1"/>
    <col min="7684" max="7685" width="17.140625" style="99" customWidth="1"/>
    <col min="7686" max="7686" width="16.85546875" style="99" customWidth="1"/>
    <col min="7687" max="7687" width="15.28515625" style="99" bestFit="1" customWidth="1"/>
    <col min="7688" max="7688" width="15.140625" style="99" customWidth="1"/>
    <col min="7689" max="7689" width="15.85546875" style="99" customWidth="1"/>
    <col min="7690" max="7690" width="15.5703125" style="99" customWidth="1"/>
    <col min="7691" max="7691" width="11.28515625" style="99" bestFit="1" customWidth="1"/>
    <col min="7692" max="7693" width="10.85546875" style="99" bestFit="1" customWidth="1"/>
    <col min="7694" max="7931" width="11.42578125" style="99"/>
    <col min="7932" max="7932" width="44.7109375" style="99" customWidth="1"/>
    <col min="7933" max="7935" width="17.140625" style="99" customWidth="1"/>
    <col min="7936" max="7936" width="17.7109375" style="99" customWidth="1"/>
    <col min="7937" max="7937" width="16.140625" style="99" customWidth="1"/>
    <col min="7938" max="7938" width="14.140625" style="99" customWidth="1"/>
    <col min="7939" max="7939" width="14.28515625" style="99" customWidth="1"/>
    <col min="7940" max="7941" width="17.140625" style="99" customWidth="1"/>
    <col min="7942" max="7942" width="16.85546875" style="99" customWidth="1"/>
    <col min="7943" max="7943" width="15.28515625" style="99" bestFit="1" customWidth="1"/>
    <col min="7944" max="7944" width="15.140625" style="99" customWidth="1"/>
    <col min="7945" max="7945" width="15.85546875" style="99" customWidth="1"/>
    <col min="7946" max="7946" width="15.5703125" style="99" customWidth="1"/>
    <col min="7947" max="7947" width="11.28515625" style="99" bestFit="1" customWidth="1"/>
    <col min="7948" max="7949" width="10.85546875" style="99" bestFit="1" customWidth="1"/>
    <col min="7950" max="8187" width="11.42578125" style="99"/>
    <col min="8188" max="8188" width="44.7109375" style="99" customWidth="1"/>
    <col min="8189" max="8191" width="17.140625" style="99" customWidth="1"/>
    <col min="8192" max="8192" width="17.7109375" style="99" customWidth="1"/>
    <col min="8193" max="8193" width="16.140625" style="99" customWidth="1"/>
    <col min="8194" max="8194" width="14.140625" style="99" customWidth="1"/>
    <col min="8195" max="8195" width="14.28515625" style="99" customWidth="1"/>
    <col min="8196" max="8197" width="17.140625" style="99" customWidth="1"/>
    <col min="8198" max="8198" width="16.85546875" style="99" customWidth="1"/>
    <col min="8199" max="8199" width="15.28515625" style="99" bestFit="1" customWidth="1"/>
    <col min="8200" max="8200" width="15.140625" style="99" customWidth="1"/>
    <col min="8201" max="8201" width="15.85546875" style="99" customWidth="1"/>
    <col min="8202" max="8202" width="15.5703125" style="99" customWidth="1"/>
    <col min="8203" max="8203" width="11.28515625" style="99" bestFit="1" customWidth="1"/>
    <col min="8204" max="8205" width="10.85546875" style="99" bestFit="1" customWidth="1"/>
    <col min="8206" max="8443" width="11.42578125" style="99"/>
    <col min="8444" max="8444" width="44.7109375" style="99" customWidth="1"/>
    <col min="8445" max="8447" width="17.140625" style="99" customWidth="1"/>
    <col min="8448" max="8448" width="17.7109375" style="99" customWidth="1"/>
    <col min="8449" max="8449" width="16.140625" style="99" customWidth="1"/>
    <col min="8450" max="8450" width="14.140625" style="99" customWidth="1"/>
    <col min="8451" max="8451" width="14.28515625" style="99" customWidth="1"/>
    <col min="8452" max="8453" width="17.140625" style="99" customWidth="1"/>
    <col min="8454" max="8454" width="16.85546875" style="99" customWidth="1"/>
    <col min="8455" max="8455" width="15.28515625" style="99" bestFit="1" customWidth="1"/>
    <col min="8456" max="8456" width="15.140625" style="99" customWidth="1"/>
    <col min="8457" max="8457" width="15.85546875" style="99" customWidth="1"/>
    <col min="8458" max="8458" width="15.5703125" style="99" customWidth="1"/>
    <col min="8459" max="8459" width="11.28515625" style="99" bestFit="1" customWidth="1"/>
    <col min="8460" max="8461" width="10.85546875" style="99" bestFit="1" customWidth="1"/>
    <col min="8462" max="8699" width="11.42578125" style="99"/>
    <col min="8700" max="8700" width="44.7109375" style="99" customWidth="1"/>
    <col min="8701" max="8703" width="17.140625" style="99" customWidth="1"/>
    <col min="8704" max="8704" width="17.7109375" style="99" customWidth="1"/>
    <col min="8705" max="8705" width="16.140625" style="99" customWidth="1"/>
    <col min="8706" max="8706" width="14.140625" style="99" customWidth="1"/>
    <col min="8707" max="8707" width="14.28515625" style="99" customWidth="1"/>
    <col min="8708" max="8709" width="17.140625" style="99" customWidth="1"/>
    <col min="8710" max="8710" width="16.85546875" style="99" customWidth="1"/>
    <col min="8711" max="8711" width="15.28515625" style="99" bestFit="1" customWidth="1"/>
    <col min="8712" max="8712" width="15.140625" style="99" customWidth="1"/>
    <col min="8713" max="8713" width="15.85546875" style="99" customWidth="1"/>
    <col min="8714" max="8714" width="15.5703125" style="99" customWidth="1"/>
    <col min="8715" max="8715" width="11.28515625" style="99" bestFit="1" customWidth="1"/>
    <col min="8716" max="8717" width="10.85546875" style="99" bestFit="1" customWidth="1"/>
    <col min="8718" max="8955" width="11.42578125" style="99"/>
    <col min="8956" max="8956" width="44.7109375" style="99" customWidth="1"/>
    <col min="8957" max="8959" width="17.140625" style="99" customWidth="1"/>
    <col min="8960" max="8960" width="17.7109375" style="99" customWidth="1"/>
    <col min="8961" max="8961" width="16.140625" style="99" customWidth="1"/>
    <col min="8962" max="8962" width="14.140625" style="99" customWidth="1"/>
    <col min="8963" max="8963" width="14.28515625" style="99" customWidth="1"/>
    <col min="8964" max="8965" width="17.140625" style="99" customWidth="1"/>
    <col min="8966" max="8966" width="16.85546875" style="99" customWidth="1"/>
    <col min="8967" max="8967" width="15.28515625" style="99" bestFit="1" customWidth="1"/>
    <col min="8968" max="8968" width="15.140625" style="99" customWidth="1"/>
    <col min="8969" max="8969" width="15.85546875" style="99" customWidth="1"/>
    <col min="8970" max="8970" width="15.5703125" style="99" customWidth="1"/>
    <col min="8971" max="8971" width="11.28515625" style="99" bestFit="1" customWidth="1"/>
    <col min="8972" max="8973" width="10.85546875" style="99" bestFit="1" customWidth="1"/>
    <col min="8974" max="9211" width="11.42578125" style="99"/>
    <col min="9212" max="9212" width="44.7109375" style="99" customWidth="1"/>
    <col min="9213" max="9215" width="17.140625" style="99" customWidth="1"/>
    <col min="9216" max="9216" width="17.7109375" style="99" customWidth="1"/>
    <col min="9217" max="9217" width="16.140625" style="99" customWidth="1"/>
    <col min="9218" max="9218" width="14.140625" style="99" customWidth="1"/>
    <col min="9219" max="9219" width="14.28515625" style="99" customWidth="1"/>
    <col min="9220" max="9221" width="17.140625" style="99" customWidth="1"/>
    <col min="9222" max="9222" width="16.85546875" style="99" customWidth="1"/>
    <col min="9223" max="9223" width="15.28515625" style="99" bestFit="1" customWidth="1"/>
    <col min="9224" max="9224" width="15.140625" style="99" customWidth="1"/>
    <col min="9225" max="9225" width="15.85546875" style="99" customWidth="1"/>
    <col min="9226" max="9226" width="15.5703125" style="99" customWidth="1"/>
    <col min="9227" max="9227" width="11.28515625" style="99" bestFit="1" customWidth="1"/>
    <col min="9228" max="9229" width="10.85546875" style="99" bestFit="1" customWidth="1"/>
    <col min="9230" max="9467" width="11.42578125" style="99"/>
    <col min="9468" max="9468" width="44.7109375" style="99" customWidth="1"/>
    <col min="9469" max="9471" width="17.140625" style="99" customWidth="1"/>
    <col min="9472" max="9472" width="17.7109375" style="99" customWidth="1"/>
    <col min="9473" max="9473" width="16.140625" style="99" customWidth="1"/>
    <col min="9474" max="9474" width="14.140625" style="99" customWidth="1"/>
    <col min="9475" max="9475" width="14.28515625" style="99" customWidth="1"/>
    <col min="9476" max="9477" width="17.140625" style="99" customWidth="1"/>
    <col min="9478" max="9478" width="16.85546875" style="99" customWidth="1"/>
    <col min="9479" max="9479" width="15.28515625" style="99" bestFit="1" customWidth="1"/>
    <col min="9480" max="9480" width="15.140625" style="99" customWidth="1"/>
    <col min="9481" max="9481" width="15.85546875" style="99" customWidth="1"/>
    <col min="9482" max="9482" width="15.5703125" style="99" customWidth="1"/>
    <col min="9483" max="9483" width="11.28515625" style="99" bestFit="1" customWidth="1"/>
    <col min="9484" max="9485" width="10.85546875" style="99" bestFit="1" customWidth="1"/>
    <col min="9486" max="9723" width="11.42578125" style="99"/>
    <col min="9724" max="9724" width="44.7109375" style="99" customWidth="1"/>
    <col min="9725" max="9727" width="17.140625" style="99" customWidth="1"/>
    <col min="9728" max="9728" width="17.7109375" style="99" customWidth="1"/>
    <col min="9729" max="9729" width="16.140625" style="99" customWidth="1"/>
    <col min="9730" max="9730" width="14.140625" style="99" customWidth="1"/>
    <col min="9731" max="9731" width="14.28515625" style="99" customWidth="1"/>
    <col min="9732" max="9733" width="17.140625" style="99" customWidth="1"/>
    <col min="9734" max="9734" width="16.85546875" style="99" customWidth="1"/>
    <col min="9735" max="9735" width="15.28515625" style="99" bestFit="1" customWidth="1"/>
    <col min="9736" max="9736" width="15.140625" style="99" customWidth="1"/>
    <col min="9737" max="9737" width="15.85546875" style="99" customWidth="1"/>
    <col min="9738" max="9738" width="15.5703125" style="99" customWidth="1"/>
    <col min="9739" max="9739" width="11.28515625" style="99" bestFit="1" customWidth="1"/>
    <col min="9740" max="9741" width="10.85546875" style="99" bestFit="1" customWidth="1"/>
    <col min="9742" max="9979" width="11.42578125" style="99"/>
    <col min="9980" max="9980" width="44.7109375" style="99" customWidth="1"/>
    <col min="9981" max="9983" width="17.140625" style="99" customWidth="1"/>
    <col min="9984" max="9984" width="17.7109375" style="99" customWidth="1"/>
    <col min="9985" max="9985" width="16.140625" style="99" customWidth="1"/>
    <col min="9986" max="9986" width="14.140625" style="99" customWidth="1"/>
    <col min="9987" max="9987" width="14.28515625" style="99" customWidth="1"/>
    <col min="9988" max="9989" width="17.140625" style="99" customWidth="1"/>
    <col min="9990" max="9990" width="16.85546875" style="99" customWidth="1"/>
    <col min="9991" max="9991" width="15.28515625" style="99" bestFit="1" customWidth="1"/>
    <col min="9992" max="9992" width="15.140625" style="99" customWidth="1"/>
    <col min="9993" max="9993" width="15.85546875" style="99" customWidth="1"/>
    <col min="9994" max="9994" width="15.5703125" style="99" customWidth="1"/>
    <col min="9995" max="9995" width="11.28515625" style="99" bestFit="1" customWidth="1"/>
    <col min="9996" max="9997" width="10.85546875" style="99" bestFit="1" customWidth="1"/>
    <col min="9998" max="10235" width="11.42578125" style="99"/>
    <col min="10236" max="10236" width="44.7109375" style="99" customWidth="1"/>
    <col min="10237" max="10239" width="17.140625" style="99" customWidth="1"/>
    <col min="10240" max="10240" width="17.7109375" style="99" customWidth="1"/>
    <col min="10241" max="10241" width="16.140625" style="99" customWidth="1"/>
    <col min="10242" max="10242" width="14.140625" style="99" customWidth="1"/>
    <col min="10243" max="10243" width="14.28515625" style="99" customWidth="1"/>
    <col min="10244" max="10245" width="17.140625" style="99" customWidth="1"/>
    <col min="10246" max="10246" width="16.85546875" style="99" customWidth="1"/>
    <col min="10247" max="10247" width="15.28515625" style="99" bestFit="1" customWidth="1"/>
    <col min="10248" max="10248" width="15.140625" style="99" customWidth="1"/>
    <col min="10249" max="10249" width="15.85546875" style="99" customWidth="1"/>
    <col min="10250" max="10250" width="15.5703125" style="99" customWidth="1"/>
    <col min="10251" max="10251" width="11.28515625" style="99" bestFit="1" customWidth="1"/>
    <col min="10252" max="10253" width="10.85546875" style="99" bestFit="1" customWidth="1"/>
    <col min="10254" max="10491" width="11.42578125" style="99"/>
    <col min="10492" max="10492" width="44.7109375" style="99" customWidth="1"/>
    <col min="10493" max="10495" width="17.140625" style="99" customWidth="1"/>
    <col min="10496" max="10496" width="17.7109375" style="99" customWidth="1"/>
    <col min="10497" max="10497" width="16.140625" style="99" customWidth="1"/>
    <col min="10498" max="10498" width="14.140625" style="99" customWidth="1"/>
    <col min="10499" max="10499" width="14.28515625" style="99" customWidth="1"/>
    <col min="10500" max="10501" width="17.140625" style="99" customWidth="1"/>
    <col min="10502" max="10502" width="16.85546875" style="99" customWidth="1"/>
    <col min="10503" max="10503" width="15.28515625" style="99" bestFit="1" customWidth="1"/>
    <col min="10504" max="10504" width="15.140625" style="99" customWidth="1"/>
    <col min="10505" max="10505" width="15.85546875" style="99" customWidth="1"/>
    <col min="10506" max="10506" width="15.5703125" style="99" customWidth="1"/>
    <col min="10507" max="10507" width="11.28515625" style="99" bestFit="1" customWidth="1"/>
    <col min="10508" max="10509" width="10.85546875" style="99" bestFit="1" customWidth="1"/>
    <col min="10510" max="10747" width="11.42578125" style="99"/>
    <col min="10748" max="10748" width="44.7109375" style="99" customWidth="1"/>
    <col min="10749" max="10751" width="17.140625" style="99" customWidth="1"/>
    <col min="10752" max="10752" width="17.7109375" style="99" customWidth="1"/>
    <col min="10753" max="10753" width="16.140625" style="99" customWidth="1"/>
    <col min="10754" max="10754" width="14.140625" style="99" customWidth="1"/>
    <col min="10755" max="10755" width="14.28515625" style="99" customWidth="1"/>
    <col min="10756" max="10757" width="17.140625" style="99" customWidth="1"/>
    <col min="10758" max="10758" width="16.85546875" style="99" customWidth="1"/>
    <col min="10759" max="10759" width="15.28515625" style="99" bestFit="1" customWidth="1"/>
    <col min="10760" max="10760" width="15.140625" style="99" customWidth="1"/>
    <col min="10761" max="10761" width="15.85546875" style="99" customWidth="1"/>
    <col min="10762" max="10762" width="15.5703125" style="99" customWidth="1"/>
    <col min="10763" max="10763" width="11.28515625" style="99" bestFit="1" customWidth="1"/>
    <col min="10764" max="10765" width="10.85546875" style="99" bestFit="1" customWidth="1"/>
    <col min="10766" max="11003" width="11.42578125" style="99"/>
    <col min="11004" max="11004" width="44.7109375" style="99" customWidth="1"/>
    <col min="11005" max="11007" width="17.140625" style="99" customWidth="1"/>
    <col min="11008" max="11008" width="17.7109375" style="99" customWidth="1"/>
    <col min="11009" max="11009" width="16.140625" style="99" customWidth="1"/>
    <col min="11010" max="11010" width="14.140625" style="99" customWidth="1"/>
    <col min="11011" max="11011" width="14.28515625" style="99" customWidth="1"/>
    <col min="11012" max="11013" width="17.140625" style="99" customWidth="1"/>
    <col min="11014" max="11014" width="16.85546875" style="99" customWidth="1"/>
    <col min="11015" max="11015" width="15.28515625" style="99" bestFit="1" customWidth="1"/>
    <col min="11016" max="11016" width="15.140625" style="99" customWidth="1"/>
    <col min="11017" max="11017" width="15.85546875" style="99" customWidth="1"/>
    <col min="11018" max="11018" width="15.5703125" style="99" customWidth="1"/>
    <col min="11019" max="11019" width="11.28515625" style="99" bestFit="1" customWidth="1"/>
    <col min="11020" max="11021" width="10.85546875" style="99" bestFit="1" customWidth="1"/>
    <col min="11022" max="11259" width="11.42578125" style="99"/>
    <col min="11260" max="11260" width="44.7109375" style="99" customWidth="1"/>
    <col min="11261" max="11263" width="17.140625" style="99" customWidth="1"/>
    <col min="11264" max="11264" width="17.7109375" style="99" customWidth="1"/>
    <col min="11265" max="11265" width="16.140625" style="99" customWidth="1"/>
    <col min="11266" max="11266" width="14.140625" style="99" customWidth="1"/>
    <col min="11267" max="11267" width="14.28515625" style="99" customWidth="1"/>
    <col min="11268" max="11269" width="17.140625" style="99" customWidth="1"/>
    <col min="11270" max="11270" width="16.85546875" style="99" customWidth="1"/>
    <col min="11271" max="11271" width="15.28515625" style="99" bestFit="1" customWidth="1"/>
    <col min="11272" max="11272" width="15.140625" style="99" customWidth="1"/>
    <col min="11273" max="11273" width="15.85546875" style="99" customWidth="1"/>
    <col min="11274" max="11274" width="15.5703125" style="99" customWidth="1"/>
    <col min="11275" max="11275" width="11.28515625" style="99" bestFit="1" customWidth="1"/>
    <col min="11276" max="11277" width="10.85546875" style="99" bestFit="1" customWidth="1"/>
    <col min="11278" max="11515" width="11.42578125" style="99"/>
    <col min="11516" max="11516" width="44.7109375" style="99" customWidth="1"/>
    <col min="11517" max="11519" width="17.140625" style="99" customWidth="1"/>
    <col min="11520" max="11520" width="17.7109375" style="99" customWidth="1"/>
    <col min="11521" max="11521" width="16.140625" style="99" customWidth="1"/>
    <col min="11522" max="11522" width="14.140625" style="99" customWidth="1"/>
    <col min="11523" max="11523" width="14.28515625" style="99" customWidth="1"/>
    <col min="11524" max="11525" width="17.140625" style="99" customWidth="1"/>
    <col min="11526" max="11526" width="16.85546875" style="99" customWidth="1"/>
    <col min="11527" max="11527" width="15.28515625" style="99" bestFit="1" customWidth="1"/>
    <col min="11528" max="11528" width="15.140625" style="99" customWidth="1"/>
    <col min="11529" max="11529" width="15.85546875" style="99" customWidth="1"/>
    <col min="11530" max="11530" width="15.5703125" style="99" customWidth="1"/>
    <col min="11531" max="11531" width="11.28515625" style="99" bestFit="1" customWidth="1"/>
    <col min="11532" max="11533" width="10.85546875" style="99" bestFit="1" customWidth="1"/>
    <col min="11534" max="11771" width="11.42578125" style="99"/>
    <col min="11772" max="11772" width="44.7109375" style="99" customWidth="1"/>
    <col min="11773" max="11775" width="17.140625" style="99" customWidth="1"/>
    <col min="11776" max="11776" width="17.7109375" style="99" customWidth="1"/>
    <col min="11777" max="11777" width="16.140625" style="99" customWidth="1"/>
    <col min="11778" max="11778" width="14.140625" style="99" customWidth="1"/>
    <col min="11779" max="11779" width="14.28515625" style="99" customWidth="1"/>
    <col min="11780" max="11781" width="17.140625" style="99" customWidth="1"/>
    <col min="11782" max="11782" width="16.85546875" style="99" customWidth="1"/>
    <col min="11783" max="11783" width="15.28515625" style="99" bestFit="1" customWidth="1"/>
    <col min="11784" max="11784" width="15.140625" style="99" customWidth="1"/>
    <col min="11785" max="11785" width="15.85546875" style="99" customWidth="1"/>
    <col min="11786" max="11786" width="15.5703125" style="99" customWidth="1"/>
    <col min="11787" max="11787" width="11.28515625" style="99" bestFit="1" customWidth="1"/>
    <col min="11788" max="11789" width="10.85546875" style="99" bestFit="1" customWidth="1"/>
    <col min="11790" max="12027" width="11.42578125" style="99"/>
    <col min="12028" max="12028" width="44.7109375" style="99" customWidth="1"/>
    <col min="12029" max="12031" width="17.140625" style="99" customWidth="1"/>
    <col min="12032" max="12032" width="17.7109375" style="99" customWidth="1"/>
    <col min="12033" max="12033" width="16.140625" style="99" customWidth="1"/>
    <col min="12034" max="12034" width="14.140625" style="99" customWidth="1"/>
    <col min="12035" max="12035" width="14.28515625" style="99" customWidth="1"/>
    <col min="12036" max="12037" width="17.140625" style="99" customWidth="1"/>
    <col min="12038" max="12038" width="16.85546875" style="99" customWidth="1"/>
    <col min="12039" max="12039" width="15.28515625" style="99" bestFit="1" customWidth="1"/>
    <col min="12040" max="12040" width="15.140625" style="99" customWidth="1"/>
    <col min="12041" max="12041" width="15.85546875" style="99" customWidth="1"/>
    <col min="12042" max="12042" width="15.5703125" style="99" customWidth="1"/>
    <col min="12043" max="12043" width="11.28515625" style="99" bestFit="1" customWidth="1"/>
    <col min="12044" max="12045" width="10.85546875" style="99" bestFit="1" customWidth="1"/>
    <col min="12046" max="12283" width="11.42578125" style="99"/>
    <col min="12284" max="12284" width="44.7109375" style="99" customWidth="1"/>
    <col min="12285" max="12287" width="17.140625" style="99" customWidth="1"/>
    <col min="12288" max="12288" width="17.7109375" style="99" customWidth="1"/>
    <col min="12289" max="12289" width="16.140625" style="99" customWidth="1"/>
    <col min="12290" max="12290" width="14.140625" style="99" customWidth="1"/>
    <col min="12291" max="12291" width="14.28515625" style="99" customWidth="1"/>
    <col min="12292" max="12293" width="17.140625" style="99" customWidth="1"/>
    <col min="12294" max="12294" width="16.85546875" style="99" customWidth="1"/>
    <col min="12295" max="12295" width="15.28515625" style="99" bestFit="1" customWidth="1"/>
    <col min="12296" max="12296" width="15.140625" style="99" customWidth="1"/>
    <col min="12297" max="12297" width="15.85546875" style="99" customWidth="1"/>
    <col min="12298" max="12298" width="15.5703125" style="99" customWidth="1"/>
    <col min="12299" max="12299" width="11.28515625" style="99" bestFit="1" customWidth="1"/>
    <col min="12300" max="12301" width="10.85546875" style="99" bestFit="1" customWidth="1"/>
    <col min="12302" max="12539" width="11.42578125" style="99"/>
    <col min="12540" max="12540" width="44.7109375" style="99" customWidth="1"/>
    <col min="12541" max="12543" width="17.140625" style="99" customWidth="1"/>
    <col min="12544" max="12544" width="17.7109375" style="99" customWidth="1"/>
    <col min="12545" max="12545" width="16.140625" style="99" customWidth="1"/>
    <col min="12546" max="12546" width="14.140625" style="99" customWidth="1"/>
    <col min="12547" max="12547" width="14.28515625" style="99" customWidth="1"/>
    <col min="12548" max="12549" width="17.140625" style="99" customWidth="1"/>
    <col min="12550" max="12550" width="16.85546875" style="99" customWidth="1"/>
    <col min="12551" max="12551" width="15.28515625" style="99" bestFit="1" customWidth="1"/>
    <col min="12552" max="12552" width="15.140625" style="99" customWidth="1"/>
    <col min="12553" max="12553" width="15.85546875" style="99" customWidth="1"/>
    <col min="12554" max="12554" width="15.5703125" style="99" customWidth="1"/>
    <col min="12555" max="12555" width="11.28515625" style="99" bestFit="1" customWidth="1"/>
    <col min="12556" max="12557" width="10.85546875" style="99" bestFit="1" customWidth="1"/>
    <col min="12558" max="12795" width="11.42578125" style="99"/>
    <col min="12796" max="12796" width="44.7109375" style="99" customWidth="1"/>
    <col min="12797" max="12799" width="17.140625" style="99" customWidth="1"/>
    <col min="12800" max="12800" width="17.7109375" style="99" customWidth="1"/>
    <col min="12801" max="12801" width="16.140625" style="99" customWidth="1"/>
    <col min="12802" max="12802" width="14.140625" style="99" customWidth="1"/>
    <col min="12803" max="12803" width="14.28515625" style="99" customWidth="1"/>
    <col min="12804" max="12805" width="17.140625" style="99" customWidth="1"/>
    <col min="12806" max="12806" width="16.85546875" style="99" customWidth="1"/>
    <col min="12807" max="12807" width="15.28515625" style="99" bestFit="1" customWidth="1"/>
    <col min="12808" max="12808" width="15.140625" style="99" customWidth="1"/>
    <col min="12809" max="12809" width="15.85546875" style="99" customWidth="1"/>
    <col min="12810" max="12810" width="15.5703125" style="99" customWidth="1"/>
    <col min="12811" max="12811" width="11.28515625" style="99" bestFit="1" customWidth="1"/>
    <col min="12812" max="12813" width="10.85546875" style="99" bestFit="1" customWidth="1"/>
    <col min="12814" max="13051" width="11.42578125" style="99"/>
    <col min="13052" max="13052" width="44.7109375" style="99" customWidth="1"/>
    <col min="13053" max="13055" width="17.140625" style="99" customWidth="1"/>
    <col min="13056" max="13056" width="17.7109375" style="99" customWidth="1"/>
    <col min="13057" max="13057" width="16.140625" style="99" customWidth="1"/>
    <col min="13058" max="13058" width="14.140625" style="99" customWidth="1"/>
    <col min="13059" max="13059" width="14.28515625" style="99" customWidth="1"/>
    <col min="13060" max="13061" width="17.140625" style="99" customWidth="1"/>
    <col min="13062" max="13062" width="16.85546875" style="99" customWidth="1"/>
    <col min="13063" max="13063" width="15.28515625" style="99" bestFit="1" customWidth="1"/>
    <col min="13064" max="13064" width="15.140625" style="99" customWidth="1"/>
    <col min="13065" max="13065" width="15.85546875" style="99" customWidth="1"/>
    <col min="13066" max="13066" width="15.5703125" style="99" customWidth="1"/>
    <col min="13067" max="13067" width="11.28515625" style="99" bestFit="1" customWidth="1"/>
    <col min="13068" max="13069" width="10.85546875" style="99" bestFit="1" customWidth="1"/>
    <col min="13070" max="13307" width="11.42578125" style="99"/>
    <col min="13308" max="13308" width="44.7109375" style="99" customWidth="1"/>
    <col min="13309" max="13311" width="17.140625" style="99" customWidth="1"/>
    <col min="13312" max="13312" width="17.7109375" style="99" customWidth="1"/>
    <col min="13313" max="13313" width="16.140625" style="99" customWidth="1"/>
    <col min="13314" max="13314" width="14.140625" style="99" customWidth="1"/>
    <col min="13315" max="13315" width="14.28515625" style="99" customWidth="1"/>
    <col min="13316" max="13317" width="17.140625" style="99" customWidth="1"/>
    <col min="13318" max="13318" width="16.85546875" style="99" customWidth="1"/>
    <col min="13319" max="13319" width="15.28515625" style="99" bestFit="1" customWidth="1"/>
    <col min="13320" max="13320" width="15.140625" style="99" customWidth="1"/>
    <col min="13321" max="13321" width="15.85546875" style="99" customWidth="1"/>
    <col min="13322" max="13322" width="15.5703125" style="99" customWidth="1"/>
    <col min="13323" max="13323" width="11.28515625" style="99" bestFit="1" customWidth="1"/>
    <col min="13324" max="13325" width="10.85546875" style="99" bestFit="1" customWidth="1"/>
    <col min="13326" max="13563" width="11.42578125" style="99"/>
    <col min="13564" max="13564" width="44.7109375" style="99" customWidth="1"/>
    <col min="13565" max="13567" width="17.140625" style="99" customWidth="1"/>
    <col min="13568" max="13568" width="17.7109375" style="99" customWidth="1"/>
    <col min="13569" max="13569" width="16.140625" style="99" customWidth="1"/>
    <col min="13570" max="13570" width="14.140625" style="99" customWidth="1"/>
    <col min="13571" max="13571" width="14.28515625" style="99" customWidth="1"/>
    <col min="13572" max="13573" width="17.140625" style="99" customWidth="1"/>
    <col min="13574" max="13574" width="16.85546875" style="99" customWidth="1"/>
    <col min="13575" max="13575" width="15.28515625" style="99" bestFit="1" customWidth="1"/>
    <col min="13576" max="13576" width="15.140625" style="99" customWidth="1"/>
    <col min="13577" max="13577" width="15.85546875" style="99" customWidth="1"/>
    <col min="13578" max="13578" width="15.5703125" style="99" customWidth="1"/>
    <col min="13579" max="13579" width="11.28515625" style="99" bestFit="1" customWidth="1"/>
    <col min="13580" max="13581" width="10.85546875" style="99" bestFit="1" customWidth="1"/>
    <col min="13582" max="13819" width="11.42578125" style="99"/>
    <col min="13820" max="13820" width="44.7109375" style="99" customWidth="1"/>
    <col min="13821" max="13823" width="17.140625" style="99" customWidth="1"/>
    <col min="13824" max="13824" width="17.7109375" style="99" customWidth="1"/>
    <col min="13825" max="13825" width="16.140625" style="99" customWidth="1"/>
    <col min="13826" max="13826" width="14.140625" style="99" customWidth="1"/>
    <col min="13827" max="13827" width="14.28515625" style="99" customWidth="1"/>
    <col min="13828" max="13829" width="17.140625" style="99" customWidth="1"/>
    <col min="13830" max="13830" width="16.85546875" style="99" customWidth="1"/>
    <col min="13831" max="13831" width="15.28515625" style="99" bestFit="1" customWidth="1"/>
    <col min="13832" max="13832" width="15.140625" style="99" customWidth="1"/>
    <col min="13833" max="13833" width="15.85546875" style="99" customWidth="1"/>
    <col min="13834" max="13834" width="15.5703125" style="99" customWidth="1"/>
    <col min="13835" max="13835" width="11.28515625" style="99" bestFit="1" customWidth="1"/>
    <col min="13836" max="13837" width="10.85546875" style="99" bestFit="1" customWidth="1"/>
    <col min="13838" max="14075" width="11.42578125" style="99"/>
    <col min="14076" max="14076" width="44.7109375" style="99" customWidth="1"/>
    <col min="14077" max="14079" width="17.140625" style="99" customWidth="1"/>
    <col min="14080" max="14080" width="17.7109375" style="99" customWidth="1"/>
    <col min="14081" max="14081" width="16.140625" style="99" customWidth="1"/>
    <col min="14082" max="14082" width="14.140625" style="99" customWidth="1"/>
    <col min="14083" max="14083" width="14.28515625" style="99" customWidth="1"/>
    <col min="14084" max="14085" width="17.140625" style="99" customWidth="1"/>
    <col min="14086" max="14086" width="16.85546875" style="99" customWidth="1"/>
    <col min="14087" max="14087" width="15.28515625" style="99" bestFit="1" customWidth="1"/>
    <col min="14088" max="14088" width="15.140625" style="99" customWidth="1"/>
    <col min="14089" max="14089" width="15.85546875" style="99" customWidth="1"/>
    <col min="14090" max="14090" width="15.5703125" style="99" customWidth="1"/>
    <col min="14091" max="14091" width="11.28515625" style="99" bestFit="1" customWidth="1"/>
    <col min="14092" max="14093" width="10.85546875" style="99" bestFit="1" customWidth="1"/>
    <col min="14094" max="14331" width="11.42578125" style="99"/>
    <col min="14332" max="14332" width="44.7109375" style="99" customWidth="1"/>
    <col min="14333" max="14335" width="17.140625" style="99" customWidth="1"/>
    <col min="14336" max="14336" width="17.7109375" style="99" customWidth="1"/>
    <col min="14337" max="14337" width="16.140625" style="99" customWidth="1"/>
    <col min="14338" max="14338" width="14.140625" style="99" customWidth="1"/>
    <col min="14339" max="14339" width="14.28515625" style="99" customWidth="1"/>
    <col min="14340" max="14341" width="17.140625" style="99" customWidth="1"/>
    <col min="14342" max="14342" width="16.85546875" style="99" customWidth="1"/>
    <col min="14343" max="14343" width="15.28515625" style="99" bestFit="1" customWidth="1"/>
    <col min="14344" max="14344" width="15.140625" style="99" customWidth="1"/>
    <col min="14345" max="14345" width="15.85546875" style="99" customWidth="1"/>
    <col min="14346" max="14346" width="15.5703125" style="99" customWidth="1"/>
    <col min="14347" max="14347" width="11.28515625" style="99" bestFit="1" customWidth="1"/>
    <col min="14348" max="14349" width="10.85546875" style="99" bestFit="1" customWidth="1"/>
    <col min="14350" max="14587" width="11.42578125" style="99"/>
    <col min="14588" max="14588" width="44.7109375" style="99" customWidth="1"/>
    <col min="14589" max="14591" width="17.140625" style="99" customWidth="1"/>
    <col min="14592" max="14592" width="17.7109375" style="99" customWidth="1"/>
    <col min="14593" max="14593" width="16.140625" style="99" customWidth="1"/>
    <col min="14594" max="14594" width="14.140625" style="99" customWidth="1"/>
    <col min="14595" max="14595" width="14.28515625" style="99" customWidth="1"/>
    <col min="14596" max="14597" width="17.140625" style="99" customWidth="1"/>
    <col min="14598" max="14598" width="16.85546875" style="99" customWidth="1"/>
    <col min="14599" max="14599" width="15.28515625" style="99" bestFit="1" customWidth="1"/>
    <col min="14600" max="14600" width="15.140625" style="99" customWidth="1"/>
    <col min="14601" max="14601" width="15.85546875" style="99" customWidth="1"/>
    <col min="14602" max="14602" width="15.5703125" style="99" customWidth="1"/>
    <col min="14603" max="14603" width="11.28515625" style="99" bestFit="1" customWidth="1"/>
    <col min="14604" max="14605" width="10.85546875" style="99" bestFit="1" customWidth="1"/>
    <col min="14606" max="14843" width="11.42578125" style="99"/>
    <col min="14844" max="14844" width="44.7109375" style="99" customWidth="1"/>
    <col min="14845" max="14847" width="17.140625" style="99" customWidth="1"/>
    <col min="14848" max="14848" width="17.7109375" style="99" customWidth="1"/>
    <col min="14849" max="14849" width="16.140625" style="99" customWidth="1"/>
    <col min="14850" max="14850" width="14.140625" style="99" customWidth="1"/>
    <col min="14851" max="14851" width="14.28515625" style="99" customWidth="1"/>
    <col min="14852" max="14853" width="17.140625" style="99" customWidth="1"/>
    <col min="14854" max="14854" width="16.85546875" style="99" customWidth="1"/>
    <col min="14855" max="14855" width="15.28515625" style="99" bestFit="1" customWidth="1"/>
    <col min="14856" max="14856" width="15.140625" style="99" customWidth="1"/>
    <col min="14857" max="14857" width="15.85546875" style="99" customWidth="1"/>
    <col min="14858" max="14858" width="15.5703125" style="99" customWidth="1"/>
    <col min="14859" max="14859" width="11.28515625" style="99" bestFit="1" customWidth="1"/>
    <col min="14860" max="14861" width="10.85546875" style="99" bestFit="1" customWidth="1"/>
    <col min="14862" max="15099" width="11.42578125" style="99"/>
    <col min="15100" max="15100" width="44.7109375" style="99" customWidth="1"/>
    <col min="15101" max="15103" width="17.140625" style="99" customWidth="1"/>
    <col min="15104" max="15104" width="17.7109375" style="99" customWidth="1"/>
    <col min="15105" max="15105" width="16.140625" style="99" customWidth="1"/>
    <col min="15106" max="15106" width="14.140625" style="99" customWidth="1"/>
    <col min="15107" max="15107" width="14.28515625" style="99" customWidth="1"/>
    <col min="15108" max="15109" width="17.140625" style="99" customWidth="1"/>
    <col min="15110" max="15110" width="16.85546875" style="99" customWidth="1"/>
    <col min="15111" max="15111" width="15.28515625" style="99" bestFit="1" customWidth="1"/>
    <col min="15112" max="15112" width="15.140625" style="99" customWidth="1"/>
    <col min="15113" max="15113" width="15.85546875" style="99" customWidth="1"/>
    <col min="15114" max="15114" width="15.5703125" style="99" customWidth="1"/>
    <col min="15115" max="15115" width="11.28515625" style="99" bestFit="1" customWidth="1"/>
    <col min="15116" max="15117" width="10.85546875" style="99" bestFit="1" customWidth="1"/>
    <col min="15118" max="15355" width="11.42578125" style="99"/>
    <col min="15356" max="15356" width="44.7109375" style="99" customWidth="1"/>
    <col min="15357" max="15359" width="17.140625" style="99" customWidth="1"/>
    <col min="15360" max="15360" width="17.7109375" style="99" customWidth="1"/>
    <col min="15361" max="15361" width="16.140625" style="99" customWidth="1"/>
    <col min="15362" max="15362" width="14.140625" style="99" customWidth="1"/>
    <col min="15363" max="15363" width="14.28515625" style="99" customWidth="1"/>
    <col min="15364" max="15365" width="17.140625" style="99" customWidth="1"/>
    <col min="15366" max="15366" width="16.85546875" style="99" customWidth="1"/>
    <col min="15367" max="15367" width="15.28515625" style="99" bestFit="1" customWidth="1"/>
    <col min="15368" max="15368" width="15.140625" style="99" customWidth="1"/>
    <col min="15369" max="15369" width="15.85546875" style="99" customWidth="1"/>
    <col min="15370" max="15370" width="15.5703125" style="99" customWidth="1"/>
    <col min="15371" max="15371" width="11.28515625" style="99" bestFit="1" customWidth="1"/>
    <col min="15372" max="15373" width="10.85546875" style="99" bestFit="1" customWidth="1"/>
    <col min="15374" max="15611" width="11.42578125" style="99"/>
    <col min="15612" max="15612" width="44.7109375" style="99" customWidth="1"/>
    <col min="15613" max="15615" width="17.140625" style="99" customWidth="1"/>
    <col min="15616" max="15616" width="17.7109375" style="99" customWidth="1"/>
    <col min="15617" max="15617" width="16.140625" style="99" customWidth="1"/>
    <col min="15618" max="15618" width="14.140625" style="99" customWidth="1"/>
    <col min="15619" max="15619" width="14.28515625" style="99" customWidth="1"/>
    <col min="15620" max="15621" width="17.140625" style="99" customWidth="1"/>
    <col min="15622" max="15622" width="16.85546875" style="99" customWidth="1"/>
    <col min="15623" max="15623" width="15.28515625" style="99" bestFit="1" customWidth="1"/>
    <col min="15624" max="15624" width="15.140625" style="99" customWidth="1"/>
    <col min="15625" max="15625" width="15.85546875" style="99" customWidth="1"/>
    <col min="15626" max="15626" width="15.5703125" style="99" customWidth="1"/>
    <col min="15627" max="15627" width="11.28515625" style="99" bestFit="1" customWidth="1"/>
    <col min="15628" max="15629" width="10.85546875" style="99" bestFit="1" customWidth="1"/>
    <col min="15630" max="15867" width="11.42578125" style="99"/>
    <col min="15868" max="15868" width="44.7109375" style="99" customWidth="1"/>
    <col min="15869" max="15871" width="17.140625" style="99" customWidth="1"/>
    <col min="15872" max="15872" width="17.7109375" style="99" customWidth="1"/>
    <col min="15873" max="15873" width="16.140625" style="99" customWidth="1"/>
    <col min="15874" max="15874" width="14.140625" style="99" customWidth="1"/>
    <col min="15875" max="15875" width="14.28515625" style="99" customWidth="1"/>
    <col min="15876" max="15877" width="17.140625" style="99" customWidth="1"/>
    <col min="15878" max="15878" width="16.85546875" style="99" customWidth="1"/>
    <col min="15879" max="15879" width="15.28515625" style="99" bestFit="1" customWidth="1"/>
    <col min="15880" max="15880" width="15.140625" style="99" customWidth="1"/>
    <col min="15881" max="15881" width="15.85546875" style="99" customWidth="1"/>
    <col min="15882" max="15882" width="15.5703125" style="99" customWidth="1"/>
    <col min="15883" max="15883" width="11.28515625" style="99" bestFit="1" customWidth="1"/>
    <col min="15884" max="15885" width="10.85546875" style="99" bestFit="1" customWidth="1"/>
    <col min="15886" max="16123" width="11.42578125" style="99"/>
    <col min="16124" max="16124" width="44.7109375" style="99" customWidth="1"/>
    <col min="16125" max="16127" width="17.140625" style="99" customWidth="1"/>
    <col min="16128" max="16128" width="17.7109375" style="99" customWidth="1"/>
    <col min="16129" max="16129" width="16.140625" style="99" customWidth="1"/>
    <col min="16130" max="16130" width="14.140625" style="99" customWidth="1"/>
    <col min="16131" max="16131" width="14.28515625" style="99" customWidth="1"/>
    <col min="16132" max="16133" width="17.140625" style="99" customWidth="1"/>
    <col min="16134" max="16134" width="16.85546875" style="99" customWidth="1"/>
    <col min="16135" max="16135" width="15.28515625" style="99" bestFit="1" customWidth="1"/>
    <col min="16136" max="16136" width="15.140625" style="99" customWidth="1"/>
    <col min="16137" max="16137" width="15.85546875" style="99" customWidth="1"/>
    <col min="16138" max="16138" width="15.5703125" style="99" customWidth="1"/>
    <col min="16139" max="16139" width="11.28515625" style="99" bestFit="1" customWidth="1"/>
    <col min="16140" max="16141" width="10.85546875" style="99" bestFit="1" customWidth="1"/>
    <col min="16142" max="16384" width="11.42578125" style="99"/>
  </cols>
  <sheetData>
    <row r="1" spans="1:12" x14ac:dyDescent="0.2">
      <c r="A1" s="229" t="s">
        <v>62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12" x14ac:dyDescent="0.2">
      <c r="A2" s="231">
        <v>46266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</row>
    <row r="3" spans="1:12" ht="11.25" x14ac:dyDescent="0.2">
      <c r="A3" s="100"/>
      <c r="B3" s="99"/>
      <c r="C3" s="99"/>
      <c r="E3" s="99"/>
    </row>
    <row r="4" spans="1:12" ht="13.5" customHeight="1" thickBot="1" x14ac:dyDescent="0.25">
      <c r="A4" s="100"/>
      <c r="B4" s="99"/>
      <c r="C4" s="233"/>
      <c r="D4" s="233"/>
      <c r="E4" s="99"/>
    </row>
    <row r="5" spans="1:12" ht="12.75" customHeight="1" x14ac:dyDescent="0.2">
      <c r="A5" s="234" t="s">
        <v>0</v>
      </c>
      <c r="B5" s="236" t="s">
        <v>9</v>
      </c>
      <c r="C5" s="102" t="s">
        <v>10</v>
      </c>
      <c r="D5" s="102" t="s">
        <v>10</v>
      </c>
      <c r="E5" s="236" t="s">
        <v>1</v>
      </c>
      <c r="F5" s="227" t="s">
        <v>7</v>
      </c>
      <c r="G5" s="227" t="s">
        <v>8</v>
      </c>
      <c r="H5" s="227" t="s">
        <v>2</v>
      </c>
      <c r="I5" s="227" t="s">
        <v>3</v>
      </c>
      <c r="J5" s="227" t="s">
        <v>4</v>
      </c>
      <c r="K5" s="227" t="s">
        <v>5</v>
      </c>
    </row>
    <row r="6" spans="1:12" ht="23.25" customHeight="1" thickBot="1" x14ac:dyDescent="0.25">
      <c r="A6" s="235"/>
      <c r="B6" s="237"/>
      <c r="C6" s="103" t="s">
        <v>11</v>
      </c>
      <c r="D6" s="103" t="s">
        <v>12</v>
      </c>
      <c r="E6" s="237" t="s">
        <v>6</v>
      </c>
      <c r="F6" s="228" t="s">
        <v>6</v>
      </c>
      <c r="G6" s="228" t="s">
        <v>6</v>
      </c>
      <c r="H6" s="228"/>
      <c r="I6" s="228"/>
      <c r="J6" s="228"/>
      <c r="K6" s="228" t="s">
        <v>6</v>
      </c>
    </row>
    <row r="7" spans="1:12" x14ac:dyDescent="0.2">
      <c r="A7" s="1" t="s">
        <v>15</v>
      </c>
      <c r="B7" s="104">
        <v>33634793.189999998</v>
      </c>
      <c r="C7" s="104">
        <v>3958037.34</v>
      </c>
      <c r="D7" s="104">
        <v>2886171.97</v>
      </c>
      <c r="E7" s="104"/>
      <c r="F7" s="104"/>
      <c r="G7" s="104"/>
      <c r="H7" s="105"/>
      <c r="I7" s="105"/>
      <c r="J7" s="105"/>
      <c r="K7" s="106">
        <v>40479002.5</v>
      </c>
      <c r="L7" s="101"/>
    </row>
    <row r="8" spans="1:12" x14ac:dyDescent="0.2">
      <c r="A8" s="2" t="s">
        <v>16</v>
      </c>
      <c r="B8" s="104">
        <v>31791219.460000001</v>
      </c>
      <c r="C8" s="104">
        <v>3741091.34</v>
      </c>
      <c r="D8" s="104">
        <v>2727976.53</v>
      </c>
      <c r="E8" s="104"/>
      <c r="F8" s="104"/>
      <c r="G8" s="104"/>
      <c r="H8" s="105"/>
      <c r="I8" s="105"/>
      <c r="J8" s="105"/>
      <c r="K8" s="106">
        <v>38260287.329999998</v>
      </c>
      <c r="L8" s="101"/>
    </row>
    <row r="9" spans="1:12" x14ac:dyDescent="0.2">
      <c r="A9" s="2" t="s">
        <v>17</v>
      </c>
      <c r="B9" s="104"/>
      <c r="C9" s="104"/>
      <c r="E9" s="104"/>
      <c r="F9" s="104"/>
      <c r="G9" s="104"/>
      <c r="H9" s="105"/>
      <c r="I9" s="105"/>
      <c r="J9" s="105"/>
      <c r="K9" s="106"/>
      <c r="L9" s="101"/>
    </row>
    <row r="10" spans="1:12" x14ac:dyDescent="0.2">
      <c r="A10" s="2" t="s">
        <v>18</v>
      </c>
      <c r="B10" s="104"/>
      <c r="C10" s="104"/>
      <c r="D10" s="104"/>
      <c r="E10" s="104"/>
      <c r="F10" s="104"/>
      <c r="G10" s="104"/>
      <c r="H10" s="105"/>
      <c r="I10" s="105"/>
      <c r="J10" s="105"/>
      <c r="K10" s="106"/>
      <c r="L10" s="101"/>
    </row>
    <row r="11" spans="1:12" x14ac:dyDescent="0.2">
      <c r="A11" s="2" t="s">
        <v>19</v>
      </c>
      <c r="B11" s="104"/>
      <c r="C11" s="104"/>
      <c r="D11" s="104"/>
      <c r="E11" s="104"/>
      <c r="F11" s="104"/>
      <c r="G11" s="104"/>
      <c r="H11" s="105"/>
      <c r="I11" s="105"/>
      <c r="J11" s="105"/>
      <c r="K11" s="106"/>
      <c r="L11" s="101"/>
    </row>
    <row r="12" spans="1:12" x14ac:dyDescent="0.2">
      <c r="A12" s="2" t="s">
        <v>20</v>
      </c>
      <c r="B12" s="104"/>
      <c r="C12" s="104"/>
      <c r="D12" s="104"/>
      <c r="E12" s="104"/>
      <c r="F12" s="104"/>
      <c r="G12" s="104"/>
      <c r="H12" s="105"/>
      <c r="I12" s="105"/>
      <c r="J12" s="105"/>
      <c r="K12" s="106"/>
      <c r="L12" s="101"/>
    </row>
    <row r="13" spans="1:12" x14ac:dyDescent="0.2">
      <c r="A13" s="2" t="s">
        <v>21</v>
      </c>
      <c r="B13" s="104"/>
      <c r="C13" s="104"/>
      <c r="D13" s="104"/>
      <c r="E13" s="104"/>
      <c r="F13" s="104"/>
      <c r="G13" s="104"/>
      <c r="H13" s="105"/>
      <c r="I13" s="105"/>
      <c r="J13" s="105"/>
      <c r="K13" s="106"/>
      <c r="L13" s="101"/>
    </row>
    <row r="14" spans="1:12" x14ac:dyDescent="0.2">
      <c r="A14" s="2" t="s">
        <v>22</v>
      </c>
      <c r="B14" s="104"/>
      <c r="C14" s="104"/>
      <c r="D14" s="104"/>
      <c r="E14" s="104"/>
      <c r="F14" s="104"/>
      <c r="G14" s="104"/>
      <c r="H14" s="105"/>
      <c r="I14" s="105"/>
      <c r="J14" s="105"/>
      <c r="K14" s="106"/>
      <c r="L14" s="101"/>
    </row>
    <row r="15" spans="1:12" x14ac:dyDescent="0.2">
      <c r="A15" s="2" t="s">
        <v>23</v>
      </c>
      <c r="B15" s="104"/>
      <c r="C15" s="104"/>
      <c r="D15" s="104"/>
      <c r="E15" s="104"/>
      <c r="F15" s="104"/>
      <c r="G15" s="104"/>
      <c r="H15" s="105"/>
      <c r="I15" s="105"/>
      <c r="J15" s="105"/>
      <c r="K15" s="106"/>
      <c r="L15" s="101"/>
    </row>
    <row r="16" spans="1:12" x14ac:dyDescent="0.2">
      <c r="A16" s="2" t="s">
        <v>24</v>
      </c>
      <c r="B16" s="104"/>
      <c r="C16" s="104"/>
      <c r="D16" s="104"/>
      <c r="E16" s="104"/>
      <c r="F16" s="104"/>
      <c r="G16" s="104"/>
      <c r="H16" s="105"/>
      <c r="I16" s="105"/>
      <c r="J16" s="105"/>
      <c r="K16" s="106"/>
      <c r="L16" s="101"/>
    </row>
    <row r="17" spans="1:13" x14ac:dyDescent="0.2">
      <c r="A17" s="2" t="s">
        <v>25</v>
      </c>
      <c r="B17" s="104"/>
      <c r="C17" s="104"/>
      <c r="D17" s="104"/>
      <c r="E17" s="104"/>
      <c r="F17" s="104"/>
      <c r="G17" s="104"/>
      <c r="H17" s="105"/>
      <c r="I17" s="105"/>
      <c r="J17" s="105"/>
      <c r="K17" s="106"/>
      <c r="L17" s="101"/>
    </row>
    <row r="18" spans="1:13" x14ac:dyDescent="0.2">
      <c r="A18" s="2" t="s">
        <v>26</v>
      </c>
      <c r="B18" s="104"/>
      <c r="C18" s="104"/>
      <c r="D18" s="104"/>
      <c r="E18" s="104"/>
      <c r="F18" s="104"/>
      <c r="G18" s="104"/>
      <c r="H18" s="105"/>
      <c r="I18" s="105"/>
      <c r="J18" s="105"/>
      <c r="K18" s="106"/>
      <c r="L18" s="101"/>
    </row>
    <row r="19" spans="1:13" x14ac:dyDescent="0.2">
      <c r="A19" s="2" t="s">
        <v>27</v>
      </c>
      <c r="B19" s="104"/>
      <c r="C19" s="104"/>
      <c r="D19" s="104"/>
      <c r="E19" s="104"/>
      <c r="F19" s="104"/>
      <c r="G19" s="104"/>
      <c r="H19" s="105"/>
      <c r="I19" s="105"/>
      <c r="J19" s="105"/>
      <c r="K19" s="106"/>
      <c r="L19" s="101"/>
    </row>
    <row r="20" spans="1:13" x14ac:dyDescent="0.2">
      <c r="A20" s="2" t="s">
        <v>28</v>
      </c>
      <c r="B20" s="104"/>
      <c r="C20" s="104"/>
      <c r="D20" s="104"/>
      <c r="E20" s="104"/>
      <c r="F20" s="104"/>
      <c r="G20" s="104"/>
      <c r="H20" s="106"/>
      <c r="I20" s="106"/>
      <c r="J20" s="106"/>
      <c r="K20" s="106"/>
      <c r="L20" s="101"/>
    </row>
    <row r="21" spans="1:13" x14ac:dyDescent="0.2">
      <c r="A21" s="2" t="s">
        <v>29</v>
      </c>
      <c r="B21" s="104"/>
      <c r="C21" s="104"/>
      <c r="D21" s="104"/>
      <c r="E21" s="104"/>
      <c r="F21" s="104"/>
      <c r="G21" s="104"/>
      <c r="H21" s="106"/>
      <c r="I21" s="106"/>
      <c r="J21" s="106"/>
      <c r="K21" s="106"/>
      <c r="L21" s="101"/>
    </row>
    <row r="22" spans="1:13" x14ac:dyDescent="0.2">
      <c r="A22" s="2" t="s">
        <v>30</v>
      </c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1"/>
    </row>
    <row r="23" spans="1:13" x14ac:dyDescent="0.2">
      <c r="A23" s="2" t="s">
        <v>31</v>
      </c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1"/>
    </row>
    <row r="24" spans="1:13" x14ac:dyDescent="0.2">
      <c r="A24" s="2" t="s">
        <v>32</v>
      </c>
      <c r="B24" s="104"/>
      <c r="C24" s="104"/>
      <c r="D24" s="104"/>
      <c r="E24" s="104"/>
      <c r="F24" s="104"/>
      <c r="G24" s="104"/>
      <c r="H24" s="106"/>
      <c r="I24" s="106"/>
      <c r="J24" s="106"/>
      <c r="K24" s="106"/>
      <c r="L24" s="101"/>
    </row>
    <row r="25" spans="1:13" x14ac:dyDescent="0.2">
      <c r="A25" s="2" t="s">
        <v>33</v>
      </c>
      <c r="B25" s="104"/>
      <c r="C25" s="104"/>
      <c r="D25" s="104"/>
      <c r="E25" s="104"/>
      <c r="F25" s="104"/>
      <c r="G25" s="104"/>
      <c r="H25" s="106"/>
      <c r="I25" s="106"/>
      <c r="J25" s="106"/>
      <c r="K25" s="106"/>
      <c r="L25" s="101"/>
    </row>
    <row r="26" spans="1:13" x14ac:dyDescent="0.2">
      <c r="A26" s="2" t="s">
        <v>34</v>
      </c>
      <c r="B26" s="104"/>
      <c r="C26" s="104"/>
      <c r="D26" s="104"/>
      <c r="E26" s="104"/>
      <c r="F26" s="104"/>
      <c r="G26" s="104"/>
      <c r="H26" s="106"/>
      <c r="I26" s="106"/>
      <c r="J26" s="106"/>
      <c r="K26" s="106"/>
      <c r="L26" s="101"/>
    </row>
    <row r="27" spans="1:13" x14ac:dyDescent="0.2">
      <c r="A27" s="2" t="s">
        <v>35</v>
      </c>
      <c r="B27" s="104"/>
      <c r="C27" s="104"/>
      <c r="D27" s="104"/>
      <c r="E27" s="104"/>
      <c r="F27" s="104"/>
      <c r="G27" s="104"/>
      <c r="H27" s="106"/>
      <c r="I27" s="106"/>
      <c r="J27" s="106"/>
      <c r="K27" s="106"/>
      <c r="L27" s="101"/>
    </row>
    <row r="28" spans="1:13" x14ac:dyDescent="0.2">
      <c r="A28" s="2" t="s">
        <v>36</v>
      </c>
      <c r="B28" s="104"/>
      <c r="C28" s="104"/>
      <c r="D28" s="104"/>
      <c r="E28" s="104"/>
      <c r="F28" s="104"/>
      <c r="G28" s="104"/>
      <c r="H28" s="106"/>
      <c r="I28" s="106"/>
      <c r="J28" s="106"/>
      <c r="K28" s="106"/>
      <c r="L28" s="101"/>
    </row>
    <row r="29" spans="1:13" x14ac:dyDescent="0.2">
      <c r="A29" s="2" t="s">
        <v>37</v>
      </c>
      <c r="B29" s="104">
        <v>36883987.630000003</v>
      </c>
      <c r="C29" s="104">
        <v>4340392.3899999997</v>
      </c>
      <c r="D29" s="104">
        <v>3164982.48</v>
      </c>
      <c r="E29" s="104"/>
      <c r="F29" s="104"/>
      <c r="G29" s="104"/>
      <c r="H29" s="106"/>
      <c r="I29" s="106"/>
      <c r="J29" s="106"/>
      <c r="K29" s="106">
        <v>44389362.5</v>
      </c>
      <c r="L29" s="101"/>
    </row>
    <row r="30" spans="1:13" x14ac:dyDescent="0.2">
      <c r="A30" s="2" t="s">
        <v>38</v>
      </c>
      <c r="B30" s="104">
        <v>46706648.579999998</v>
      </c>
      <c r="C30" s="104">
        <v>5496292.4299999997</v>
      </c>
      <c r="D30" s="104">
        <v>4007856.36</v>
      </c>
      <c r="E30" s="104"/>
      <c r="F30" s="104"/>
      <c r="G30" s="104"/>
      <c r="H30" s="106"/>
      <c r="I30" s="106"/>
      <c r="J30" s="106"/>
      <c r="K30" s="106">
        <v>56210797.369999997</v>
      </c>
      <c r="L30" s="101"/>
    </row>
    <row r="31" spans="1:13" x14ac:dyDescent="0.2">
      <c r="A31" s="2" t="s">
        <v>39</v>
      </c>
      <c r="B31" s="104">
        <v>1269459013.1900001</v>
      </c>
      <c r="C31" s="104">
        <v>149385969.06</v>
      </c>
      <c r="D31" s="104">
        <v>108931159.34999999</v>
      </c>
      <c r="E31" s="104"/>
      <c r="F31" s="104"/>
      <c r="G31" s="104"/>
      <c r="H31" s="106"/>
      <c r="I31" s="106"/>
      <c r="J31" s="106"/>
      <c r="K31" s="106">
        <v>1527776141.5999999</v>
      </c>
      <c r="L31" s="101"/>
    </row>
    <row r="32" spans="1:13" x14ac:dyDescent="0.2">
      <c r="A32" s="2" t="s">
        <v>40</v>
      </c>
      <c r="B32" s="104">
        <v>39711912.950000003</v>
      </c>
      <c r="C32" s="104">
        <v>4673173.8</v>
      </c>
      <c r="D32" s="104">
        <v>3407644.26</v>
      </c>
      <c r="E32" s="104"/>
      <c r="F32" s="104"/>
      <c r="G32" s="104"/>
      <c r="H32" s="106"/>
      <c r="I32" s="106"/>
      <c r="J32" s="106"/>
      <c r="K32" s="106">
        <v>47792731.009999998</v>
      </c>
      <c r="L32" s="101"/>
      <c r="M32" s="101"/>
    </row>
    <row r="33" spans="1:12" x14ac:dyDescent="0.2">
      <c r="A33" s="2" t="s">
        <v>41</v>
      </c>
      <c r="B33" s="104">
        <v>63636661.68</v>
      </c>
      <c r="C33" s="104">
        <v>7488563.4500000002</v>
      </c>
      <c r="D33" s="104">
        <v>5460605.8700000001</v>
      </c>
      <c r="E33" s="104"/>
      <c r="F33" s="104"/>
      <c r="G33" s="104"/>
      <c r="H33" s="106"/>
      <c r="I33" s="106"/>
      <c r="J33" s="106"/>
      <c r="K33" s="106">
        <v>76585831</v>
      </c>
      <c r="L33" s="101"/>
    </row>
    <row r="34" spans="1:12" x14ac:dyDescent="0.2">
      <c r="A34" s="2" t="s">
        <v>42</v>
      </c>
      <c r="B34" s="104">
        <v>46464731.670000002</v>
      </c>
      <c r="C34" s="104">
        <v>5467824.4000000004</v>
      </c>
      <c r="D34" s="104">
        <v>3987097.68</v>
      </c>
      <c r="E34" s="104"/>
      <c r="F34" s="104"/>
      <c r="G34" s="104"/>
      <c r="H34" s="106"/>
      <c r="I34" s="106"/>
      <c r="J34" s="106"/>
      <c r="K34" s="106">
        <v>55919653.75</v>
      </c>
      <c r="L34" s="101"/>
    </row>
    <row r="35" spans="1:12" x14ac:dyDescent="0.2">
      <c r="A35" s="2" t="s">
        <v>43</v>
      </c>
      <c r="B35" s="104">
        <v>65893162.560000002</v>
      </c>
      <c r="C35" s="104">
        <v>7754101.4299999997</v>
      </c>
      <c r="D35" s="104">
        <v>5654234.2199999997</v>
      </c>
      <c r="E35" s="104"/>
      <c r="F35" s="104"/>
      <c r="G35" s="104"/>
      <c r="H35" s="106"/>
      <c r="I35" s="106"/>
      <c r="J35" s="106"/>
      <c r="K35" s="106">
        <v>79301498.209999993</v>
      </c>
      <c r="L35" s="101"/>
    </row>
    <row r="36" spans="1:12" x14ac:dyDescent="0.2">
      <c r="A36" s="2" t="s">
        <v>44</v>
      </c>
      <c r="B36" s="104">
        <v>39086265.75</v>
      </c>
      <c r="C36" s="104">
        <v>4599549.59</v>
      </c>
      <c r="D36" s="104">
        <v>3353958.02</v>
      </c>
      <c r="E36" s="104"/>
      <c r="F36" s="104"/>
      <c r="G36" s="104"/>
      <c r="H36" s="106"/>
      <c r="I36" s="106"/>
      <c r="J36" s="106"/>
      <c r="K36" s="106">
        <v>47039773.359999999</v>
      </c>
      <c r="L36" s="101"/>
    </row>
    <row r="37" spans="1:12" x14ac:dyDescent="0.2">
      <c r="A37" s="2" t="s">
        <v>45</v>
      </c>
      <c r="B37" s="104">
        <v>250496623.86000001</v>
      </c>
      <c r="C37" s="104">
        <v>29477659.789999999</v>
      </c>
      <c r="D37" s="104">
        <v>21494894.57</v>
      </c>
      <c r="E37" s="104"/>
      <c r="F37" s="104"/>
      <c r="G37" s="104"/>
      <c r="H37" s="105"/>
      <c r="I37" s="105"/>
      <c r="J37" s="105"/>
      <c r="K37" s="106">
        <v>301469178.22000003</v>
      </c>
      <c r="L37" s="101"/>
    </row>
    <row r="38" spans="1:12" x14ac:dyDescent="0.2">
      <c r="A38" s="2" t="s">
        <v>46</v>
      </c>
      <c r="B38" s="104">
        <v>81830482.099999994</v>
      </c>
      <c r="C38" s="104">
        <v>9629555.3800000008</v>
      </c>
      <c r="D38" s="104">
        <v>7021801.5599999996</v>
      </c>
      <c r="E38" s="104"/>
      <c r="F38" s="104"/>
      <c r="G38" s="104"/>
      <c r="H38" s="105"/>
      <c r="I38" s="105"/>
      <c r="J38" s="105"/>
      <c r="K38" s="106">
        <v>98481839.040000007</v>
      </c>
      <c r="L38" s="101"/>
    </row>
    <row r="39" spans="1:12" x14ac:dyDescent="0.2">
      <c r="A39" s="2" t="s">
        <v>47</v>
      </c>
      <c r="B39" s="104">
        <v>50414650.960000001</v>
      </c>
      <c r="C39" s="104">
        <v>5932638.5599999996</v>
      </c>
      <c r="D39" s="104">
        <v>4326036.78</v>
      </c>
      <c r="E39" s="104"/>
      <c r="F39" s="104"/>
      <c r="G39" s="107"/>
      <c r="H39" s="105"/>
      <c r="I39" s="105"/>
      <c r="J39" s="105"/>
      <c r="K39" s="106">
        <v>60673326.299999997</v>
      </c>
      <c r="L39" s="101"/>
    </row>
    <row r="40" spans="1:12" x14ac:dyDescent="0.2">
      <c r="A40" s="2" t="s">
        <v>48</v>
      </c>
      <c r="B40" s="104">
        <v>35595154.399999999</v>
      </c>
      <c r="C40" s="104">
        <v>4188726.52</v>
      </c>
      <c r="D40" s="104">
        <v>3054388.83</v>
      </c>
      <c r="E40" s="104"/>
      <c r="F40" s="104"/>
      <c r="G40" s="108"/>
      <c r="H40" s="105"/>
      <c r="I40" s="105"/>
      <c r="J40" s="105"/>
      <c r="K40" s="106">
        <v>42838269.75</v>
      </c>
      <c r="L40" s="101"/>
    </row>
    <row r="41" spans="1:12" x14ac:dyDescent="0.2">
      <c r="A41" s="2" t="s">
        <v>49</v>
      </c>
      <c r="B41" s="104">
        <v>45980897.840000004</v>
      </c>
      <c r="C41" s="104">
        <v>5410888.3499999996</v>
      </c>
      <c r="D41" s="104">
        <v>3945580.33</v>
      </c>
      <c r="E41" s="104"/>
      <c r="F41" s="104"/>
      <c r="G41" s="104"/>
      <c r="H41" s="105"/>
      <c r="I41" s="105"/>
      <c r="J41" s="105"/>
      <c r="K41" s="106">
        <v>55337366.520000003</v>
      </c>
      <c r="L41" s="101"/>
    </row>
    <row r="42" spans="1:12" x14ac:dyDescent="0.2">
      <c r="A42" s="2" t="s">
        <v>50</v>
      </c>
      <c r="B42" s="104">
        <v>65505261.299999997</v>
      </c>
      <c r="C42" s="104">
        <v>7708454.4199999999</v>
      </c>
      <c r="D42" s="104">
        <v>5620948.75</v>
      </c>
      <c r="E42" s="104"/>
      <c r="F42" s="104"/>
      <c r="G42" s="104"/>
      <c r="H42" s="105"/>
      <c r="I42" s="105"/>
      <c r="J42" s="105"/>
      <c r="K42" s="106">
        <v>78834664.469999999</v>
      </c>
      <c r="L42" s="101"/>
    </row>
    <row r="43" spans="1:12" x14ac:dyDescent="0.2">
      <c r="A43" s="2" t="s">
        <v>51</v>
      </c>
      <c r="B43" s="104">
        <v>36729661.32</v>
      </c>
      <c r="C43" s="104">
        <v>4322231.75</v>
      </c>
      <c r="D43" s="104">
        <v>3151739.87</v>
      </c>
      <c r="E43" s="104"/>
      <c r="F43" s="104"/>
      <c r="G43" s="104"/>
      <c r="H43" s="105"/>
      <c r="I43" s="105"/>
      <c r="J43" s="105"/>
      <c r="K43" s="106">
        <v>44203632.939999998</v>
      </c>
      <c r="L43" s="101"/>
    </row>
    <row r="44" spans="1:12" x14ac:dyDescent="0.2">
      <c r="A44" s="2" t="s">
        <v>52</v>
      </c>
      <c r="B44" s="104">
        <v>533385088.49000001</v>
      </c>
      <c r="C44" s="104">
        <v>62767090.159999996</v>
      </c>
      <c r="D44" s="104">
        <v>45769304.450000003</v>
      </c>
      <c r="E44" s="104"/>
      <c r="F44" s="104"/>
      <c r="G44" s="104"/>
      <c r="H44" s="105"/>
      <c r="I44" s="105"/>
      <c r="J44" s="105"/>
      <c r="K44" s="106">
        <v>641921483.10000002</v>
      </c>
      <c r="L44" s="101"/>
    </row>
    <row r="45" spans="1:12" x14ac:dyDescent="0.2">
      <c r="A45" s="2" t="s">
        <v>53</v>
      </c>
      <c r="B45" s="104">
        <v>84366438.730000004</v>
      </c>
      <c r="C45" s="104">
        <v>9927978.8300000001</v>
      </c>
      <c r="D45" s="104">
        <v>7239409.7699999996</v>
      </c>
      <c r="E45" s="104"/>
      <c r="F45" s="104"/>
      <c r="G45" s="104"/>
      <c r="H45" s="105"/>
      <c r="I45" s="105"/>
      <c r="J45" s="105"/>
      <c r="K45" s="106">
        <v>101533827.33</v>
      </c>
      <c r="L45" s="101"/>
    </row>
    <row r="46" spans="1:12" x14ac:dyDescent="0.2">
      <c r="A46" s="2" t="s">
        <v>54</v>
      </c>
      <c r="B46" s="104">
        <v>224110996.16999999</v>
      </c>
      <c r="C46" s="104">
        <v>26372681.59</v>
      </c>
      <c r="D46" s="104">
        <v>19230767.109999999</v>
      </c>
      <c r="E46" s="104"/>
      <c r="F46" s="104"/>
      <c r="G46" s="104"/>
      <c r="H46" s="105"/>
      <c r="I46" s="105"/>
      <c r="J46" s="105"/>
      <c r="K46" s="106">
        <v>269714444.87</v>
      </c>
      <c r="L46" s="101"/>
    </row>
    <row r="47" spans="1:12" x14ac:dyDescent="0.2">
      <c r="A47" s="2" t="s">
        <v>55</v>
      </c>
      <c r="B47" s="104">
        <v>51561670.82</v>
      </c>
      <c r="C47" s="104">
        <v>6067616.2699999996</v>
      </c>
      <c r="D47" s="104">
        <v>4424461.54</v>
      </c>
      <c r="E47" s="104"/>
      <c r="F47" s="104"/>
      <c r="G47" s="104"/>
      <c r="H47" s="105"/>
      <c r="I47" s="105"/>
      <c r="J47" s="105"/>
      <c r="K47" s="106">
        <v>62053748.630000003</v>
      </c>
      <c r="L47" s="101"/>
    </row>
    <row r="48" spans="1:12" x14ac:dyDescent="0.2">
      <c r="A48" s="2" t="s">
        <v>56</v>
      </c>
      <c r="B48" s="104">
        <v>40170720.890000001</v>
      </c>
      <c r="C48" s="104">
        <v>4727164.88</v>
      </c>
      <c r="D48" s="104">
        <v>3447014.16</v>
      </c>
      <c r="E48" s="104"/>
      <c r="F48" s="104"/>
      <c r="G48" s="104"/>
      <c r="H48" s="105"/>
      <c r="I48" s="105"/>
      <c r="J48" s="105"/>
      <c r="K48" s="106">
        <v>48344899.93</v>
      </c>
      <c r="L48" s="101"/>
    </row>
    <row r="49" spans="1:12" x14ac:dyDescent="0.2">
      <c r="A49" s="2" t="s">
        <v>57</v>
      </c>
      <c r="B49" s="104">
        <v>46856803.909999996</v>
      </c>
      <c r="C49" s="104">
        <v>5513962.2400000002</v>
      </c>
      <c r="D49" s="104">
        <v>4020741.06</v>
      </c>
      <c r="E49" s="104"/>
      <c r="F49" s="104"/>
      <c r="G49" s="104"/>
      <c r="H49" s="105"/>
      <c r="I49" s="105"/>
      <c r="J49" s="105"/>
      <c r="K49" s="106">
        <v>56391507.210000001</v>
      </c>
      <c r="L49" s="101"/>
    </row>
    <row r="50" spans="1:12" x14ac:dyDescent="0.2">
      <c r="A50" s="2" t="s">
        <v>58</v>
      </c>
      <c r="B50" s="104">
        <v>117796853.84</v>
      </c>
      <c r="C50" s="104">
        <v>13861965.59</v>
      </c>
      <c r="D50" s="104">
        <v>10108044.23</v>
      </c>
      <c r="E50" s="104"/>
      <c r="F50" s="104"/>
      <c r="G50" s="104"/>
      <c r="H50" s="105"/>
      <c r="I50" s="105"/>
      <c r="J50" s="105"/>
      <c r="K50" s="106">
        <v>141766863.66</v>
      </c>
      <c r="L50" s="101"/>
    </row>
    <row r="51" spans="1:12" x14ac:dyDescent="0.2">
      <c r="A51" s="2" t="s">
        <v>59</v>
      </c>
      <c r="B51" s="104">
        <v>41467896.07</v>
      </c>
      <c r="C51" s="104">
        <v>4879812.4000000004</v>
      </c>
      <c r="D51" s="104">
        <v>3558323.62</v>
      </c>
      <c r="E51" s="104"/>
      <c r="F51" s="104"/>
      <c r="G51" s="104"/>
      <c r="H51" s="105"/>
      <c r="I51" s="105"/>
      <c r="J51" s="105"/>
      <c r="K51" s="106">
        <v>49906032.090000004</v>
      </c>
      <c r="L51" s="101"/>
    </row>
    <row r="52" spans="1:12" x14ac:dyDescent="0.2">
      <c r="A52" s="2" t="s">
        <v>60</v>
      </c>
      <c r="B52" s="104">
        <v>714422360.77999997</v>
      </c>
      <c r="C52" s="104">
        <v>84070990.530000001</v>
      </c>
      <c r="D52" s="104">
        <v>61303953.270000003</v>
      </c>
      <c r="E52" s="104"/>
      <c r="F52" s="104"/>
      <c r="G52" s="104"/>
      <c r="H52" s="105"/>
      <c r="I52" s="105"/>
      <c r="J52" s="105"/>
      <c r="K52" s="106">
        <v>859797304.58000004</v>
      </c>
      <c r="L52" s="101"/>
    </row>
    <row r="53" spans="1:12" ht="13.5" thickBot="1" x14ac:dyDescent="0.25">
      <c r="A53" s="4" t="s">
        <v>61</v>
      </c>
      <c r="B53" s="104">
        <v>77021340.659999996</v>
      </c>
      <c r="C53" s="104">
        <v>9063630.6400000006</v>
      </c>
      <c r="D53" s="104">
        <v>6609133.3799999999</v>
      </c>
      <c r="E53" s="104"/>
      <c r="F53" s="104"/>
      <c r="G53" s="104"/>
      <c r="H53" s="105"/>
      <c r="I53" s="105"/>
      <c r="J53" s="105"/>
      <c r="K53" s="106">
        <v>92694104.680000007</v>
      </c>
      <c r="L53" s="101"/>
    </row>
    <row r="54" spans="1:12" s="110" customFormat="1" ht="13.5" thickBot="1" x14ac:dyDescent="0.25">
      <c r="A54" s="5" t="s">
        <v>13</v>
      </c>
      <c r="B54" s="109">
        <v>4170981298.8000002</v>
      </c>
      <c r="C54" s="109">
        <v>490828043.13</v>
      </c>
      <c r="D54" s="109">
        <v>357908230.01999998</v>
      </c>
      <c r="E54" s="109">
        <v>0</v>
      </c>
      <c r="F54" s="109">
        <v>0</v>
      </c>
      <c r="G54" s="109">
        <v>0</v>
      </c>
      <c r="H54" s="109">
        <v>0</v>
      </c>
      <c r="I54" s="109">
        <v>0</v>
      </c>
      <c r="J54" s="109">
        <v>0</v>
      </c>
      <c r="K54" s="109">
        <v>5019717571.9499998</v>
      </c>
      <c r="L54" s="101"/>
    </row>
    <row r="55" spans="1:12" x14ac:dyDescent="0.2">
      <c r="F55" s="101"/>
      <c r="G55" s="101"/>
      <c r="H55" s="101"/>
      <c r="I55" s="101"/>
      <c r="J55" s="101"/>
    </row>
    <row r="56" spans="1:12" x14ac:dyDescent="0.2">
      <c r="F56" s="101"/>
      <c r="G56" s="101"/>
      <c r="H56" s="101"/>
      <c r="I56" s="101"/>
      <c r="J56" s="101"/>
      <c r="K56" s="101"/>
    </row>
    <row r="57" spans="1:12" x14ac:dyDescent="0.2">
      <c r="F57" s="101"/>
      <c r="G57" s="101"/>
      <c r="H57" s="101"/>
      <c r="I57" s="101"/>
      <c r="J57" s="101"/>
    </row>
    <row r="58" spans="1:12" x14ac:dyDescent="0.2">
      <c r="F58" s="101"/>
      <c r="G58" s="101"/>
      <c r="H58" s="101"/>
      <c r="I58" s="101"/>
      <c r="J58" s="101"/>
    </row>
    <row r="59" spans="1:12" x14ac:dyDescent="0.2">
      <c r="F59" s="101"/>
      <c r="G59" s="101"/>
      <c r="H59" s="101"/>
      <c r="I59" s="101"/>
      <c r="J59" s="101"/>
    </row>
    <row r="60" spans="1:12" x14ac:dyDescent="0.2">
      <c r="G60" s="101"/>
      <c r="H60" s="101"/>
      <c r="I60" s="101"/>
      <c r="J60" s="101"/>
    </row>
    <row r="61" spans="1:12" x14ac:dyDescent="0.2">
      <c r="G61" s="101"/>
      <c r="H61" s="101"/>
      <c r="I61" s="101"/>
      <c r="J61" s="101"/>
    </row>
    <row r="62" spans="1:12" x14ac:dyDescent="0.2">
      <c r="G62" s="101"/>
      <c r="H62" s="101"/>
      <c r="I62" s="101"/>
      <c r="J62" s="101"/>
    </row>
    <row r="63" spans="1:12" x14ac:dyDescent="0.2">
      <c r="G63" s="101"/>
      <c r="H63" s="101"/>
      <c r="I63" s="101"/>
      <c r="J63" s="101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6E1A-9B1A-4F42-BA27-0BC5EC6A549F}">
  <dimension ref="A1:R6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:L2"/>
    </sheetView>
  </sheetViews>
  <sheetFormatPr baseColWidth="10" defaultRowHeight="12.75" x14ac:dyDescent="0.2"/>
  <cols>
    <col min="1" max="1" width="44.7109375" style="3" customWidth="1"/>
    <col min="2" max="4" width="17.140625" style="113" customWidth="1"/>
    <col min="5" max="5" width="17.7109375" style="113" customWidth="1"/>
    <col min="6" max="6" width="16.140625" style="111" customWidth="1"/>
    <col min="7" max="7" width="14.140625" style="111" customWidth="1"/>
    <col min="8" max="8" width="14.28515625" style="111" customWidth="1"/>
    <col min="9" max="10" width="17.140625" style="111" customWidth="1"/>
    <col min="11" max="11" width="16.85546875" style="111" customWidth="1"/>
    <col min="12" max="12" width="15.28515625" style="111" bestFit="1" customWidth="1"/>
    <col min="13" max="13" width="15.140625" style="111" customWidth="1"/>
    <col min="14" max="14" width="15.85546875" style="111" customWidth="1"/>
    <col min="15" max="15" width="15.5703125" style="111" customWidth="1"/>
    <col min="16" max="16" width="11.28515625" style="111" bestFit="1" customWidth="1"/>
    <col min="17" max="18" width="10.85546875" style="111" bestFit="1" customWidth="1"/>
    <col min="19" max="256" width="11.42578125" style="111"/>
    <col min="257" max="257" width="44.7109375" style="111" customWidth="1"/>
    <col min="258" max="260" width="17.140625" style="111" customWidth="1"/>
    <col min="261" max="261" width="17.7109375" style="111" customWidth="1"/>
    <col min="262" max="262" width="16.140625" style="111" customWidth="1"/>
    <col min="263" max="263" width="14.140625" style="111" customWidth="1"/>
    <col min="264" max="264" width="14.28515625" style="111" customWidth="1"/>
    <col min="265" max="266" width="17.140625" style="111" customWidth="1"/>
    <col min="267" max="267" width="16.85546875" style="111" customWidth="1"/>
    <col min="268" max="268" width="15.28515625" style="111" bestFit="1" customWidth="1"/>
    <col min="269" max="269" width="15.140625" style="111" customWidth="1"/>
    <col min="270" max="270" width="15.85546875" style="111" customWidth="1"/>
    <col min="271" max="271" width="15.5703125" style="111" customWidth="1"/>
    <col min="272" max="272" width="11.28515625" style="111" bestFit="1" customWidth="1"/>
    <col min="273" max="274" width="10.85546875" style="111" bestFit="1" customWidth="1"/>
    <col min="275" max="512" width="11.42578125" style="111"/>
    <col min="513" max="513" width="44.7109375" style="111" customWidth="1"/>
    <col min="514" max="516" width="17.140625" style="111" customWidth="1"/>
    <col min="517" max="517" width="17.7109375" style="111" customWidth="1"/>
    <col min="518" max="518" width="16.140625" style="111" customWidth="1"/>
    <col min="519" max="519" width="14.140625" style="111" customWidth="1"/>
    <col min="520" max="520" width="14.28515625" style="111" customWidth="1"/>
    <col min="521" max="522" width="17.140625" style="111" customWidth="1"/>
    <col min="523" max="523" width="16.85546875" style="111" customWidth="1"/>
    <col min="524" max="524" width="15.28515625" style="111" bestFit="1" customWidth="1"/>
    <col min="525" max="525" width="15.140625" style="111" customWidth="1"/>
    <col min="526" max="526" width="15.85546875" style="111" customWidth="1"/>
    <col min="527" max="527" width="15.5703125" style="111" customWidth="1"/>
    <col min="528" max="528" width="11.28515625" style="111" bestFit="1" customWidth="1"/>
    <col min="529" max="530" width="10.85546875" style="111" bestFit="1" customWidth="1"/>
    <col min="531" max="768" width="11.42578125" style="111"/>
    <col min="769" max="769" width="44.7109375" style="111" customWidth="1"/>
    <col min="770" max="772" width="17.140625" style="111" customWidth="1"/>
    <col min="773" max="773" width="17.7109375" style="111" customWidth="1"/>
    <col min="774" max="774" width="16.140625" style="111" customWidth="1"/>
    <col min="775" max="775" width="14.140625" style="111" customWidth="1"/>
    <col min="776" max="776" width="14.28515625" style="111" customWidth="1"/>
    <col min="777" max="778" width="17.140625" style="111" customWidth="1"/>
    <col min="779" max="779" width="16.85546875" style="111" customWidth="1"/>
    <col min="780" max="780" width="15.28515625" style="111" bestFit="1" customWidth="1"/>
    <col min="781" max="781" width="15.140625" style="111" customWidth="1"/>
    <col min="782" max="782" width="15.85546875" style="111" customWidth="1"/>
    <col min="783" max="783" width="15.5703125" style="111" customWidth="1"/>
    <col min="784" max="784" width="11.28515625" style="111" bestFit="1" customWidth="1"/>
    <col min="785" max="786" width="10.85546875" style="111" bestFit="1" customWidth="1"/>
    <col min="787" max="1024" width="11.42578125" style="111"/>
    <col min="1025" max="1025" width="44.7109375" style="111" customWidth="1"/>
    <col min="1026" max="1028" width="17.140625" style="111" customWidth="1"/>
    <col min="1029" max="1029" width="17.7109375" style="111" customWidth="1"/>
    <col min="1030" max="1030" width="16.140625" style="111" customWidth="1"/>
    <col min="1031" max="1031" width="14.140625" style="111" customWidth="1"/>
    <col min="1032" max="1032" width="14.28515625" style="111" customWidth="1"/>
    <col min="1033" max="1034" width="17.140625" style="111" customWidth="1"/>
    <col min="1035" max="1035" width="16.85546875" style="111" customWidth="1"/>
    <col min="1036" max="1036" width="15.28515625" style="111" bestFit="1" customWidth="1"/>
    <col min="1037" max="1037" width="15.140625" style="111" customWidth="1"/>
    <col min="1038" max="1038" width="15.85546875" style="111" customWidth="1"/>
    <col min="1039" max="1039" width="15.5703125" style="111" customWidth="1"/>
    <col min="1040" max="1040" width="11.28515625" style="111" bestFit="1" customWidth="1"/>
    <col min="1041" max="1042" width="10.85546875" style="111" bestFit="1" customWidth="1"/>
    <col min="1043" max="1280" width="11.42578125" style="111"/>
    <col min="1281" max="1281" width="44.7109375" style="111" customWidth="1"/>
    <col min="1282" max="1284" width="17.140625" style="111" customWidth="1"/>
    <col min="1285" max="1285" width="17.7109375" style="111" customWidth="1"/>
    <col min="1286" max="1286" width="16.140625" style="111" customWidth="1"/>
    <col min="1287" max="1287" width="14.140625" style="111" customWidth="1"/>
    <col min="1288" max="1288" width="14.28515625" style="111" customWidth="1"/>
    <col min="1289" max="1290" width="17.140625" style="111" customWidth="1"/>
    <col min="1291" max="1291" width="16.85546875" style="111" customWidth="1"/>
    <col min="1292" max="1292" width="15.28515625" style="111" bestFit="1" customWidth="1"/>
    <col min="1293" max="1293" width="15.140625" style="111" customWidth="1"/>
    <col min="1294" max="1294" width="15.85546875" style="111" customWidth="1"/>
    <col min="1295" max="1295" width="15.5703125" style="111" customWidth="1"/>
    <col min="1296" max="1296" width="11.28515625" style="111" bestFit="1" customWidth="1"/>
    <col min="1297" max="1298" width="10.85546875" style="111" bestFit="1" customWidth="1"/>
    <col min="1299" max="1536" width="11.42578125" style="111"/>
    <col min="1537" max="1537" width="44.7109375" style="111" customWidth="1"/>
    <col min="1538" max="1540" width="17.140625" style="111" customWidth="1"/>
    <col min="1541" max="1541" width="17.7109375" style="111" customWidth="1"/>
    <col min="1542" max="1542" width="16.140625" style="111" customWidth="1"/>
    <col min="1543" max="1543" width="14.140625" style="111" customWidth="1"/>
    <col min="1544" max="1544" width="14.28515625" style="111" customWidth="1"/>
    <col min="1545" max="1546" width="17.140625" style="111" customWidth="1"/>
    <col min="1547" max="1547" width="16.85546875" style="111" customWidth="1"/>
    <col min="1548" max="1548" width="15.28515625" style="111" bestFit="1" customWidth="1"/>
    <col min="1549" max="1549" width="15.140625" style="111" customWidth="1"/>
    <col min="1550" max="1550" width="15.85546875" style="111" customWidth="1"/>
    <col min="1551" max="1551" width="15.5703125" style="111" customWidth="1"/>
    <col min="1552" max="1552" width="11.28515625" style="111" bestFit="1" customWidth="1"/>
    <col min="1553" max="1554" width="10.85546875" style="111" bestFit="1" customWidth="1"/>
    <col min="1555" max="1792" width="11.42578125" style="111"/>
    <col min="1793" max="1793" width="44.7109375" style="111" customWidth="1"/>
    <col min="1794" max="1796" width="17.140625" style="111" customWidth="1"/>
    <col min="1797" max="1797" width="17.7109375" style="111" customWidth="1"/>
    <col min="1798" max="1798" width="16.140625" style="111" customWidth="1"/>
    <col min="1799" max="1799" width="14.140625" style="111" customWidth="1"/>
    <col min="1800" max="1800" width="14.28515625" style="111" customWidth="1"/>
    <col min="1801" max="1802" width="17.140625" style="111" customWidth="1"/>
    <col min="1803" max="1803" width="16.85546875" style="111" customWidth="1"/>
    <col min="1804" max="1804" width="15.28515625" style="111" bestFit="1" customWidth="1"/>
    <col min="1805" max="1805" width="15.140625" style="111" customWidth="1"/>
    <col min="1806" max="1806" width="15.85546875" style="111" customWidth="1"/>
    <col min="1807" max="1807" width="15.5703125" style="111" customWidth="1"/>
    <col min="1808" max="1808" width="11.28515625" style="111" bestFit="1" customWidth="1"/>
    <col min="1809" max="1810" width="10.85546875" style="111" bestFit="1" customWidth="1"/>
    <col min="1811" max="2048" width="11.42578125" style="111"/>
    <col min="2049" max="2049" width="44.7109375" style="111" customWidth="1"/>
    <col min="2050" max="2052" width="17.140625" style="111" customWidth="1"/>
    <col min="2053" max="2053" width="17.7109375" style="111" customWidth="1"/>
    <col min="2054" max="2054" width="16.140625" style="111" customWidth="1"/>
    <col min="2055" max="2055" width="14.140625" style="111" customWidth="1"/>
    <col min="2056" max="2056" width="14.28515625" style="111" customWidth="1"/>
    <col min="2057" max="2058" width="17.140625" style="111" customWidth="1"/>
    <col min="2059" max="2059" width="16.85546875" style="111" customWidth="1"/>
    <col min="2060" max="2060" width="15.28515625" style="111" bestFit="1" customWidth="1"/>
    <col min="2061" max="2061" width="15.140625" style="111" customWidth="1"/>
    <col min="2062" max="2062" width="15.85546875" style="111" customWidth="1"/>
    <col min="2063" max="2063" width="15.5703125" style="111" customWidth="1"/>
    <col min="2064" max="2064" width="11.28515625" style="111" bestFit="1" customWidth="1"/>
    <col min="2065" max="2066" width="10.85546875" style="111" bestFit="1" customWidth="1"/>
    <col min="2067" max="2304" width="11.42578125" style="111"/>
    <col min="2305" max="2305" width="44.7109375" style="111" customWidth="1"/>
    <col min="2306" max="2308" width="17.140625" style="111" customWidth="1"/>
    <col min="2309" max="2309" width="17.7109375" style="111" customWidth="1"/>
    <col min="2310" max="2310" width="16.140625" style="111" customWidth="1"/>
    <col min="2311" max="2311" width="14.140625" style="111" customWidth="1"/>
    <col min="2312" max="2312" width="14.28515625" style="111" customWidth="1"/>
    <col min="2313" max="2314" width="17.140625" style="111" customWidth="1"/>
    <col min="2315" max="2315" width="16.85546875" style="111" customWidth="1"/>
    <col min="2316" max="2316" width="15.28515625" style="111" bestFit="1" customWidth="1"/>
    <col min="2317" max="2317" width="15.140625" style="111" customWidth="1"/>
    <col min="2318" max="2318" width="15.85546875" style="111" customWidth="1"/>
    <col min="2319" max="2319" width="15.5703125" style="111" customWidth="1"/>
    <col min="2320" max="2320" width="11.28515625" style="111" bestFit="1" customWidth="1"/>
    <col min="2321" max="2322" width="10.85546875" style="111" bestFit="1" customWidth="1"/>
    <col min="2323" max="2560" width="11.42578125" style="111"/>
    <col min="2561" max="2561" width="44.7109375" style="111" customWidth="1"/>
    <col min="2562" max="2564" width="17.140625" style="111" customWidth="1"/>
    <col min="2565" max="2565" width="17.7109375" style="111" customWidth="1"/>
    <col min="2566" max="2566" width="16.140625" style="111" customWidth="1"/>
    <col min="2567" max="2567" width="14.140625" style="111" customWidth="1"/>
    <col min="2568" max="2568" width="14.28515625" style="111" customWidth="1"/>
    <col min="2569" max="2570" width="17.140625" style="111" customWidth="1"/>
    <col min="2571" max="2571" width="16.85546875" style="111" customWidth="1"/>
    <col min="2572" max="2572" width="15.28515625" style="111" bestFit="1" customWidth="1"/>
    <col min="2573" max="2573" width="15.140625" style="111" customWidth="1"/>
    <col min="2574" max="2574" width="15.85546875" style="111" customWidth="1"/>
    <col min="2575" max="2575" width="15.5703125" style="111" customWidth="1"/>
    <col min="2576" max="2576" width="11.28515625" style="111" bestFit="1" customWidth="1"/>
    <col min="2577" max="2578" width="10.85546875" style="111" bestFit="1" customWidth="1"/>
    <col min="2579" max="2816" width="11.42578125" style="111"/>
    <col min="2817" max="2817" width="44.7109375" style="111" customWidth="1"/>
    <col min="2818" max="2820" width="17.140625" style="111" customWidth="1"/>
    <col min="2821" max="2821" width="17.7109375" style="111" customWidth="1"/>
    <col min="2822" max="2822" width="16.140625" style="111" customWidth="1"/>
    <col min="2823" max="2823" width="14.140625" style="111" customWidth="1"/>
    <col min="2824" max="2824" width="14.28515625" style="111" customWidth="1"/>
    <col min="2825" max="2826" width="17.140625" style="111" customWidth="1"/>
    <col min="2827" max="2827" width="16.85546875" style="111" customWidth="1"/>
    <col min="2828" max="2828" width="15.28515625" style="111" bestFit="1" customWidth="1"/>
    <col min="2829" max="2829" width="15.140625" style="111" customWidth="1"/>
    <col min="2830" max="2830" width="15.85546875" style="111" customWidth="1"/>
    <col min="2831" max="2831" width="15.5703125" style="111" customWidth="1"/>
    <col min="2832" max="2832" width="11.28515625" style="111" bestFit="1" customWidth="1"/>
    <col min="2833" max="2834" width="10.85546875" style="111" bestFit="1" customWidth="1"/>
    <col min="2835" max="3072" width="11.42578125" style="111"/>
    <col min="3073" max="3073" width="44.7109375" style="111" customWidth="1"/>
    <col min="3074" max="3076" width="17.140625" style="111" customWidth="1"/>
    <col min="3077" max="3077" width="17.7109375" style="111" customWidth="1"/>
    <col min="3078" max="3078" width="16.140625" style="111" customWidth="1"/>
    <col min="3079" max="3079" width="14.140625" style="111" customWidth="1"/>
    <col min="3080" max="3080" width="14.28515625" style="111" customWidth="1"/>
    <col min="3081" max="3082" width="17.140625" style="111" customWidth="1"/>
    <col min="3083" max="3083" width="16.85546875" style="111" customWidth="1"/>
    <col min="3084" max="3084" width="15.28515625" style="111" bestFit="1" customWidth="1"/>
    <col min="3085" max="3085" width="15.140625" style="111" customWidth="1"/>
    <col min="3086" max="3086" width="15.85546875" style="111" customWidth="1"/>
    <col min="3087" max="3087" width="15.5703125" style="111" customWidth="1"/>
    <col min="3088" max="3088" width="11.28515625" style="111" bestFit="1" customWidth="1"/>
    <col min="3089" max="3090" width="10.85546875" style="111" bestFit="1" customWidth="1"/>
    <col min="3091" max="3328" width="11.42578125" style="111"/>
    <col min="3329" max="3329" width="44.7109375" style="111" customWidth="1"/>
    <col min="3330" max="3332" width="17.140625" style="111" customWidth="1"/>
    <col min="3333" max="3333" width="17.7109375" style="111" customWidth="1"/>
    <col min="3334" max="3334" width="16.140625" style="111" customWidth="1"/>
    <col min="3335" max="3335" width="14.140625" style="111" customWidth="1"/>
    <col min="3336" max="3336" width="14.28515625" style="111" customWidth="1"/>
    <col min="3337" max="3338" width="17.140625" style="111" customWidth="1"/>
    <col min="3339" max="3339" width="16.85546875" style="111" customWidth="1"/>
    <col min="3340" max="3340" width="15.28515625" style="111" bestFit="1" customWidth="1"/>
    <col min="3341" max="3341" width="15.140625" style="111" customWidth="1"/>
    <col min="3342" max="3342" width="15.85546875" style="111" customWidth="1"/>
    <col min="3343" max="3343" width="15.5703125" style="111" customWidth="1"/>
    <col min="3344" max="3344" width="11.28515625" style="111" bestFit="1" customWidth="1"/>
    <col min="3345" max="3346" width="10.85546875" style="111" bestFit="1" customWidth="1"/>
    <col min="3347" max="3584" width="11.42578125" style="111"/>
    <col min="3585" max="3585" width="44.7109375" style="111" customWidth="1"/>
    <col min="3586" max="3588" width="17.140625" style="111" customWidth="1"/>
    <col min="3589" max="3589" width="17.7109375" style="111" customWidth="1"/>
    <col min="3590" max="3590" width="16.140625" style="111" customWidth="1"/>
    <col min="3591" max="3591" width="14.140625" style="111" customWidth="1"/>
    <col min="3592" max="3592" width="14.28515625" style="111" customWidth="1"/>
    <col min="3593" max="3594" width="17.140625" style="111" customWidth="1"/>
    <col min="3595" max="3595" width="16.85546875" style="111" customWidth="1"/>
    <col min="3596" max="3596" width="15.28515625" style="111" bestFit="1" customWidth="1"/>
    <col min="3597" max="3597" width="15.140625" style="111" customWidth="1"/>
    <col min="3598" max="3598" width="15.85546875" style="111" customWidth="1"/>
    <col min="3599" max="3599" width="15.5703125" style="111" customWidth="1"/>
    <col min="3600" max="3600" width="11.28515625" style="111" bestFit="1" customWidth="1"/>
    <col min="3601" max="3602" width="10.85546875" style="111" bestFit="1" customWidth="1"/>
    <col min="3603" max="3840" width="11.42578125" style="111"/>
    <col min="3841" max="3841" width="44.7109375" style="111" customWidth="1"/>
    <col min="3842" max="3844" width="17.140625" style="111" customWidth="1"/>
    <col min="3845" max="3845" width="17.7109375" style="111" customWidth="1"/>
    <col min="3846" max="3846" width="16.140625" style="111" customWidth="1"/>
    <col min="3847" max="3847" width="14.140625" style="111" customWidth="1"/>
    <col min="3848" max="3848" width="14.28515625" style="111" customWidth="1"/>
    <col min="3849" max="3850" width="17.140625" style="111" customWidth="1"/>
    <col min="3851" max="3851" width="16.85546875" style="111" customWidth="1"/>
    <col min="3852" max="3852" width="15.28515625" style="111" bestFit="1" customWidth="1"/>
    <col min="3853" max="3853" width="15.140625" style="111" customWidth="1"/>
    <col min="3854" max="3854" width="15.85546875" style="111" customWidth="1"/>
    <col min="3855" max="3855" width="15.5703125" style="111" customWidth="1"/>
    <col min="3856" max="3856" width="11.28515625" style="111" bestFit="1" customWidth="1"/>
    <col min="3857" max="3858" width="10.85546875" style="111" bestFit="1" customWidth="1"/>
    <col min="3859" max="4096" width="11.42578125" style="111"/>
    <col min="4097" max="4097" width="44.7109375" style="111" customWidth="1"/>
    <col min="4098" max="4100" width="17.140625" style="111" customWidth="1"/>
    <col min="4101" max="4101" width="17.7109375" style="111" customWidth="1"/>
    <col min="4102" max="4102" width="16.140625" style="111" customWidth="1"/>
    <col min="4103" max="4103" width="14.140625" style="111" customWidth="1"/>
    <col min="4104" max="4104" width="14.28515625" style="111" customWidth="1"/>
    <col min="4105" max="4106" width="17.140625" style="111" customWidth="1"/>
    <col min="4107" max="4107" width="16.85546875" style="111" customWidth="1"/>
    <col min="4108" max="4108" width="15.28515625" style="111" bestFit="1" customWidth="1"/>
    <col min="4109" max="4109" width="15.140625" style="111" customWidth="1"/>
    <col min="4110" max="4110" width="15.85546875" style="111" customWidth="1"/>
    <col min="4111" max="4111" width="15.5703125" style="111" customWidth="1"/>
    <col min="4112" max="4112" width="11.28515625" style="111" bestFit="1" customWidth="1"/>
    <col min="4113" max="4114" width="10.85546875" style="111" bestFit="1" customWidth="1"/>
    <col min="4115" max="4352" width="11.42578125" style="111"/>
    <col min="4353" max="4353" width="44.7109375" style="111" customWidth="1"/>
    <col min="4354" max="4356" width="17.140625" style="111" customWidth="1"/>
    <col min="4357" max="4357" width="17.7109375" style="111" customWidth="1"/>
    <col min="4358" max="4358" width="16.140625" style="111" customWidth="1"/>
    <col min="4359" max="4359" width="14.140625" style="111" customWidth="1"/>
    <col min="4360" max="4360" width="14.28515625" style="111" customWidth="1"/>
    <col min="4361" max="4362" width="17.140625" style="111" customWidth="1"/>
    <col min="4363" max="4363" width="16.85546875" style="111" customWidth="1"/>
    <col min="4364" max="4364" width="15.28515625" style="111" bestFit="1" customWidth="1"/>
    <col min="4365" max="4365" width="15.140625" style="111" customWidth="1"/>
    <col min="4366" max="4366" width="15.85546875" style="111" customWidth="1"/>
    <col min="4367" max="4367" width="15.5703125" style="111" customWidth="1"/>
    <col min="4368" max="4368" width="11.28515625" style="111" bestFit="1" customWidth="1"/>
    <col min="4369" max="4370" width="10.85546875" style="111" bestFit="1" customWidth="1"/>
    <col min="4371" max="4608" width="11.42578125" style="111"/>
    <col min="4609" max="4609" width="44.7109375" style="111" customWidth="1"/>
    <col min="4610" max="4612" width="17.140625" style="111" customWidth="1"/>
    <col min="4613" max="4613" width="17.7109375" style="111" customWidth="1"/>
    <col min="4614" max="4614" width="16.140625" style="111" customWidth="1"/>
    <col min="4615" max="4615" width="14.140625" style="111" customWidth="1"/>
    <col min="4616" max="4616" width="14.28515625" style="111" customWidth="1"/>
    <col min="4617" max="4618" width="17.140625" style="111" customWidth="1"/>
    <col min="4619" max="4619" width="16.85546875" style="111" customWidth="1"/>
    <col min="4620" max="4620" width="15.28515625" style="111" bestFit="1" customWidth="1"/>
    <col min="4621" max="4621" width="15.140625" style="111" customWidth="1"/>
    <col min="4622" max="4622" width="15.85546875" style="111" customWidth="1"/>
    <col min="4623" max="4623" width="15.5703125" style="111" customWidth="1"/>
    <col min="4624" max="4624" width="11.28515625" style="111" bestFit="1" customWidth="1"/>
    <col min="4625" max="4626" width="10.85546875" style="111" bestFit="1" customWidth="1"/>
    <col min="4627" max="4864" width="11.42578125" style="111"/>
    <col min="4865" max="4865" width="44.7109375" style="111" customWidth="1"/>
    <col min="4866" max="4868" width="17.140625" style="111" customWidth="1"/>
    <col min="4869" max="4869" width="17.7109375" style="111" customWidth="1"/>
    <col min="4870" max="4870" width="16.140625" style="111" customWidth="1"/>
    <col min="4871" max="4871" width="14.140625" style="111" customWidth="1"/>
    <col min="4872" max="4872" width="14.28515625" style="111" customWidth="1"/>
    <col min="4873" max="4874" width="17.140625" style="111" customWidth="1"/>
    <col min="4875" max="4875" width="16.85546875" style="111" customWidth="1"/>
    <col min="4876" max="4876" width="15.28515625" style="111" bestFit="1" customWidth="1"/>
    <col min="4877" max="4877" width="15.140625" style="111" customWidth="1"/>
    <col min="4878" max="4878" width="15.85546875" style="111" customWidth="1"/>
    <col min="4879" max="4879" width="15.5703125" style="111" customWidth="1"/>
    <col min="4880" max="4880" width="11.28515625" style="111" bestFit="1" customWidth="1"/>
    <col min="4881" max="4882" width="10.85546875" style="111" bestFit="1" customWidth="1"/>
    <col min="4883" max="5120" width="11.42578125" style="111"/>
    <col min="5121" max="5121" width="44.7109375" style="111" customWidth="1"/>
    <col min="5122" max="5124" width="17.140625" style="111" customWidth="1"/>
    <col min="5125" max="5125" width="17.7109375" style="111" customWidth="1"/>
    <col min="5126" max="5126" width="16.140625" style="111" customWidth="1"/>
    <col min="5127" max="5127" width="14.140625" style="111" customWidth="1"/>
    <col min="5128" max="5128" width="14.28515625" style="111" customWidth="1"/>
    <col min="5129" max="5130" width="17.140625" style="111" customWidth="1"/>
    <col min="5131" max="5131" width="16.85546875" style="111" customWidth="1"/>
    <col min="5132" max="5132" width="15.28515625" style="111" bestFit="1" customWidth="1"/>
    <col min="5133" max="5133" width="15.140625" style="111" customWidth="1"/>
    <col min="5134" max="5134" width="15.85546875" style="111" customWidth="1"/>
    <col min="5135" max="5135" width="15.5703125" style="111" customWidth="1"/>
    <col min="5136" max="5136" width="11.28515625" style="111" bestFit="1" customWidth="1"/>
    <col min="5137" max="5138" width="10.85546875" style="111" bestFit="1" customWidth="1"/>
    <col min="5139" max="5376" width="11.42578125" style="111"/>
    <col min="5377" max="5377" width="44.7109375" style="111" customWidth="1"/>
    <col min="5378" max="5380" width="17.140625" style="111" customWidth="1"/>
    <col min="5381" max="5381" width="17.7109375" style="111" customWidth="1"/>
    <col min="5382" max="5382" width="16.140625" style="111" customWidth="1"/>
    <col min="5383" max="5383" width="14.140625" style="111" customWidth="1"/>
    <col min="5384" max="5384" width="14.28515625" style="111" customWidth="1"/>
    <col min="5385" max="5386" width="17.140625" style="111" customWidth="1"/>
    <col min="5387" max="5387" width="16.85546875" style="111" customWidth="1"/>
    <col min="5388" max="5388" width="15.28515625" style="111" bestFit="1" customWidth="1"/>
    <col min="5389" max="5389" width="15.140625" style="111" customWidth="1"/>
    <col min="5390" max="5390" width="15.85546875" style="111" customWidth="1"/>
    <col min="5391" max="5391" width="15.5703125" style="111" customWidth="1"/>
    <col min="5392" max="5392" width="11.28515625" style="111" bestFit="1" customWidth="1"/>
    <col min="5393" max="5394" width="10.85546875" style="111" bestFit="1" customWidth="1"/>
    <col min="5395" max="5632" width="11.42578125" style="111"/>
    <col min="5633" max="5633" width="44.7109375" style="111" customWidth="1"/>
    <col min="5634" max="5636" width="17.140625" style="111" customWidth="1"/>
    <col min="5637" max="5637" width="17.7109375" style="111" customWidth="1"/>
    <col min="5638" max="5638" width="16.140625" style="111" customWidth="1"/>
    <col min="5639" max="5639" width="14.140625" style="111" customWidth="1"/>
    <col min="5640" max="5640" width="14.28515625" style="111" customWidth="1"/>
    <col min="5641" max="5642" width="17.140625" style="111" customWidth="1"/>
    <col min="5643" max="5643" width="16.85546875" style="111" customWidth="1"/>
    <col min="5644" max="5644" width="15.28515625" style="111" bestFit="1" customWidth="1"/>
    <col min="5645" max="5645" width="15.140625" style="111" customWidth="1"/>
    <col min="5646" max="5646" width="15.85546875" style="111" customWidth="1"/>
    <col min="5647" max="5647" width="15.5703125" style="111" customWidth="1"/>
    <col min="5648" max="5648" width="11.28515625" style="111" bestFit="1" customWidth="1"/>
    <col min="5649" max="5650" width="10.85546875" style="111" bestFit="1" customWidth="1"/>
    <col min="5651" max="5888" width="11.42578125" style="111"/>
    <col min="5889" max="5889" width="44.7109375" style="111" customWidth="1"/>
    <col min="5890" max="5892" width="17.140625" style="111" customWidth="1"/>
    <col min="5893" max="5893" width="17.7109375" style="111" customWidth="1"/>
    <col min="5894" max="5894" width="16.140625" style="111" customWidth="1"/>
    <col min="5895" max="5895" width="14.140625" style="111" customWidth="1"/>
    <col min="5896" max="5896" width="14.28515625" style="111" customWidth="1"/>
    <col min="5897" max="5898" width="17.140625" style="111" customWidth="1"/>
    <col min="5899" max="5899" width="16.85546875" style="111" customWidth="1"/>
    <col min="5900" max="5900" width="15.28515625" style="111" bestFit="1" customWidth="1"/>
    <col min="5901" max="5901" width="15.140625" style="111" customWidth="1"/>
    <col min="5902" max="5902" width="15.85546875" style="111" customWidth="1"/>
    <col min="5903" max="5903" width="15.5703125" style="111" customWidth="1"/>
    <col min="5904" max="5904" width="11.28515625" style="111" bestFit="1" customWidth="1"/>
    <col min="5905" max="5906" width="10.85546875" style="111" bestFit="1" customWidth="1"/>
    <col min="5907" max="6144" width="11.42578125" style="111"/>
    <col min="6145" max="6145" width="44.7109375" style="111" customWidth="1"/>
    <col min="6146" max="6148" width="17.140625" style="111" customWidth="1"/>
    <col min="6149" max="6149" width="17.7109375" style="111" customWidth="1"/>
    <col min="6150" max="6150" width="16.140625" style="111" customWidth="1"/>
    <col min="6151" max="6151" width="14.140625" style="111" customWidth="1"/>
    <col min="6152" max="6152" width="14.28515625" style="111" customWidth="1"/>
    <col min="6153" max="6154" width="17.140625" style="111" customWidth="1"/>
    <col min="6155" max="6155" width="16.85546875" style="111" customWidth="1"/>
    <col min="6156" max="6156" width="15.28515625" style="111" bestFit="1" customWidth="1"/>
    <col min="6157" max="6157" width="15.140625" style="111" customWidth="1"/>
    <col min="6158" max="6158" width="15.85546875" style="111" customWidth="1"/>
    <col min="6159" max="6159" width="15.5703125" style="111" customWidth="1"/>
    <col min="6160" max="6160" width="11.28515625" style="111" bestFit="1" customWidth="1"/>
    <col min="6161" max="6162" width="10.85546875" style="111" bestFit="1" customWidth="1"/>
    <col min="6163" max="6400" width="11.42578125" style="111"/>
    <col min="6401" max="6401" width="44.7109375" style="111" customWidth="1"/>
    <col min="6402" max="6404" width="17.140625" style="111" customWidth="1"/>
    <col min="6405" max="6405" width="17.7109375" style="111" customWidth="1"/>
    <col min="6406" max="6406" width="16.140625" style="111" customWidth="1"/>
    <col min="6407" max="6407" width="14.140625" style="111" customWidth="1"/>
    <col min="6408" max="6408" width="14.28515625" style="111" customWidth="1"/>
    <col min="6409" max="6410" width="17.140625" style="111" customWidth="1"/>
    <col min="6411" max="6411" width="16.85546875" style="111" customWidth="1"/>
    <col min="6412" max="6412" width="15.28515625" style="111" bestFit="1" customWidth="1"/>
    <col min="6413" max="6413" width="15.140625" style="111" customWidth="1"/>
    <col min="6414" max="6414" width="15.85546875" style="111" customWidth="1"/>
    <col min="6415" max="6415" width="15.5703125" style="111" customWidth="1"/>
    <col min="6416" max="6416" width="11.28515625" style="111" bestFit="1" customWidth="1"/>
    <col min="6417" max="6418" width="10.85546875" style="111" bestFit="1" customWidth="1"/>
    <col min="6419" max="6656" width="11.42578125" style="111"/>
    <col min="6657" max="6657" width="44.7109375" style="111" customWidth="1"/>
    <col min="6658" max="6660" width="17.140625" style="111" customWidth="1"/>
    <col min="6661" max="6661" width="17.7109375" style="111" customWidth="1"/>
    <col min="6662" max="6662" width="16.140625" style="111" customWidth="1"/>
    <col min="6663" max="6663" width="14.140625" style="111" customWidth="1"/>
    <col min="6664" max="6664" width="14.28515625" style="111" customWidth="1"/>
    <col min="6665" max="6666" width="17.140625" style="111" customWidth="1"/>
    <col min="6667" max="6667" width="16.85546875" style="111" customWidth="1"/>
    <col min="6668" max="6668" width="15.28515625" style="111" bestFit="1" customWidth="1"/>
    <col min="6669" max="6669" width="15.140625" style="111" customWidth="1"/>
    <col min="6670" max="6670" width="15.85546875" style="111" customWidth="1"/>
    <col min="6671" max="6671" width="15.5703125" style="111" customWidth="1"/>
    <col min="6672" max="6672" width="11.28515625" style="111" bestFit="1" customWidth="1"/>
    <col min="6673" max="6674" width="10.85546875" style="111" bestFit="1" customWidth="1"/>
    <col min="6675" max="6912" width="11.42578125" style="111"/>
    <col min="6913" max="6913" width="44.7109375" style="111" customWidth="1"/>
    <col min="6914" max="6916" width="17.140625" style="111" customWidth="1"/>
    <col min="6917" max="6917" width="17.7109375" style="111" customWidth="1"/>
    <col min="6918" max="6918" width="16.140625" style="111" customWidth="1"/>
    <col min="6919" max="6919" width="14.140625" style="111" customWidth="1"/>
    <col min="6920" max="6920" width="14.28515625" style="111" customWidth="1"/>
    <col min="6921" max="6922" width="17.140625" style="111" customWidth="1"/>
    <col min="6923" max="6923" width="16.85546875" style="111" customWidth="1"/>
    <col min="6924" max="6924" width="15.28515625" style="111" bestFit="1" customWidth="1"/>
    <col min="6925" max="6925" width="15.140625" style="111" customWidth="1"/>
    <col min="6926" max="6926" width="15.85546875" style="111" customWidth="1"/>
    <col min="6927" max="6927" width="15.5703125" style="111" customWidth="1"/>
    <col min="6928" max="6928" width="11.28515625" style="111" bestFit="1" customWidth="1"/>
    <col min="6929" max="6930" width="10.85546875" style="111" bestFit="1" customWidth="1"/>
    <col min="6931" max="7168" width="11.42578125" style="111"/>
    <col min="7169" max="7169" width="44.7109375" style="111" customWidth="1"/>
    <col min="7170" max="7172" width="17.140625" style="111" customWidth="1"/>
    <col min="7173" max="7173" width="17.7109375" style="111" customWidth="1"/>
    <col min="7174" max="7174" width="16.140625" style="111" customWidth="1"/>
    <col min="7175" max="7175" width="14.140625" style="111" customWidth="1"/>
    <col min="7176" max="7176" width="14.28515625" style="111" customWidth="1"/>
    <col min="7177" max="7178" width="17.140625" style="111" customWidth="1"/>
    <col min="7179" max="7179" width="16.85546875" style="111" customWidth="1"/>
    <col min="7180" max="7180" width="15.28515625" style="111" bestFit="1" customWidth="1"/>
    <col min="7181" max="7181" width="15.140625" style="111" customWidth="1"/>
    <col min="7182" max="7182" width="15.85546875" style="111" customWidth="1"/>
    <col min="7183" max="7183" width="15.5703125" style="111" customWidth="1"/>
    <col min="7184" max="7184" width="11.28515625" style="111" bestFit="1" customWidth="1"/>
    <col min="7185" max="7186" width="10.85546875" style="111" bestFit="1" customWidth="1"/>
    <col min="7187" max="7424" width="11.42578125" style="111"/>
    <col min="7425" max="7425" width="44.7109375" style="111" customWidth="1"/>
    <col min="7426" max="7428" width="17.140625" style="111" customWidth="1"/>
    <col min="7429" max="7429" width="17.7109375" style="111" customWidth="1"/>
    <col min="7430" max="7430" width="16.140625" style="111" customWidth="1"/>
    <col min="7431" max="7431" width="14.140625" style="111" customWidth="1"/>
    <col min="7432" max="7432" width="14.28515625" style="111" customWidth="1"/>
    <col min="7433" max="7434" width="17.140625" style="111" customWidth="1"/>
    <col min="7435" max="7435" width="16.85546875" style="111" customWidth="1"/>
    <col min="7436" max="7436" width="15.28515625" style="111" bestFit="1" customWidth="1"/>
    <col min="7437" max="7437" width="15.140625" style="111" customWidth="1"/>
    <col min="7438" max="7438" width="15.85546875" style="111" customWidth="1"/>
    <col min="7439" max="7439" width="15.5703125" style="111" customWidth="1"/>
    <col min="7440" max="7440" width="11.28515625" style="111" bestFit="1" customWidth="1"/>
    <col min="7441" max="7442" width="10.85546875" style="111" bestFit="1" customWidth="1"/>
    <col min="7443" max="7680" width="11.42578125" style="111"/>
    <col min="7681" max="7681" width="44.7109375" style="111" customWidth="1"/>
    <col min="7682" max="7684" width="17.140625" style="111" customWidth="1"/>
    <col min="7685" max="7685" width="17.7109375" style="111" customWidth="1"/>
    <col min="7686" max="7686" width="16.140625" style="111" customWidth="1"/>
    <col min="7687" max="7687" width="14.140625" style="111" customWidth="1"/>
    <col min="7688" max="7688" width="14.28515625" style="111" customWidth="1"/>
    <col min="7689" max="7690" width="17.140625" style="111" customWidth="1"/>
    <col min="7691" max="7691" width="16.85546875" style="111" customWidth="1"/>
    <col min="7692" max="7692" width="15.28515625" style="111" bestFit="1" customWidth="1"/>
    <col min="7693" max="7693" width="15.140625" style="111" customWidth="1"/>
    <col min="7694" max="7694" width="15.85546875" style="111" customWidth="1"/>
    <col min="7695" max="7695" width="15.5703125" style="111" customWidth="1"/>
    <col min="7696" max="7696" width="11.28515625" style="111" bestFit="1" customWidth="1"/>
    <col min="7697" max="7698" width="10.85546875" style="111" bestFit="1" customWidth="1"/>
    <col min="7699" max="7936" width="11.42578125" style="111"/>
    <col min="7937" max="7937" width="44.7109375" style="111" customWidth="1"/>
    <col min="7938" max="7940" width="17.140625" style="111" customWidth="1"/>
    <col min="7941" max="7941" width="17.7109375" style="111" customWidth="1"/>
    <col min="7942" max="7942" width="16.140625" style="111" customWidth="1"/>
    <col min="7943" max="7943" width="14.140625" style="111" customWidth="1"/>
    <col min="7944" max="7944" width="14.28515625" style="111" customWidth="1"/>
    <col min="7945" max="7946" width="17.140625" style="111" customWidth="1"/>
    <col min="7947" max="7947" width="16.85546875" style="111" customWidth="1"/>
    <col min="7948" max="7948" width="15.28515625" style="111" bestFit="1" customWidth="1"/>
    <col min="7949" max="7949" width="15.140625" style="111" customWidth="1"/>
    <col min="7950" max="7950" width="15.85546875" style="111" customWidth="1"/>
    <col min="7951" max="7951" width="15.5703125" style="111" customWidth="1"/>
    <col min="7952" max="7952" width="11.28515625" style="111" bestFit="1" customWidth="1"/>
    <col min="7953" max="7954" width="10.85546875" style="111" bestFit="1" customWidth="1"/>
    <col min="7955" max="8192" width="11.42578125" style="111"/>
    <col min="8193" max="8193" width="44.7109375" style="111" customWidth="1"/>
    <col min="8194" max="8196" width="17.140625" style="111" customWidth="1"/>
    <col min="8197" max="8197" width="17.7109375" style="111" customWidth="1"/>
    <col min="8198" max="8198" width="16.140625" style="111" customWidth="1"/>
    <col min="8199" max="8199" width="14.140625" style="111" customWidth="1"/>
    <col min="8200" max="8200" width="14.28515625" style="111" customWidth="1"/>
    <col min="8201" max="8202" width="17.140625" style="111" customWidth="1"/>
    <col min="8203" max="8203" width="16.85546875" style="111" customWidth="1"/>
    <col min="8204" max="8204" width="15.28515625" style="111" bestFit="1" customWidth="1"/>
    <col min="8205" max="8205" width="15.140625" style="111" customWidth="1"/>
    <col min="8206" max="8206" width="15.85546875" style="111" customWidth="1"/>
    <col min="8207" max="8207" width="15.5703125" style="111" customWidth="1"/>
    <col min="8208" max="8208" width="11.28515625" style="111" bestFit="1" customWidth="1"/>
    <col min="8209" max="8210" width="10.85546875" style="111" bestFit="1" customWidth="1"/>
    <col min="8211" max="8448" width="11.42578125" style="111"/>
    <col min="8449" max="8449" width="44.7109375" style="111" customWidth="1"/>
    <col min="8450" max="8452" width="17.140625" style="111" customWidth="1"/>
    <col min="8453" max="8453" width="17.7109375" style="111" customWidth="1"/>
    <col min="8454" max="8454" width="16.140625" style="111" customWidth="1"/>
    <col min="8455" max="8455" width="14.140625" style="111" customWidth="1"/>
    <col min="8456" max="8456" width="14.28515625" style="111" customWidth="1"/>
    <col min="8457" max="8458" width="17.140625" style="111" customWidth="1"/>
    <col min="8459" max="8459" width="16.85546875" style="111" customWidth="1"/>
    <col min="8460" max="8460" width="15.28515625" style="111" bestFit="1" customWidth="1"/>
    <col min="8461" max="8461" width="15.140625" style="111" customWidth="1"/>
    <col min="8462" max="8462" width="15.85546875" style="111" customWidth="1"/>
    <col min="8463" max="8463" width="15.5703125" style="111" customWidth="1"/>
    <col min="8464" max="8464" width="11.28515625" style="111" bestFit="1" customWidth="1"/>
    <col min="8465" max="8466" width="10.85546875" style="111" bestFit="1" customWidth="1"/>
    <col min="8467" max="8704" width="11.42578125" style="111"/>
    <col min="8705" max="8705" width="44.7109375" style="111" customWidth="1"/>
    <col min="8706" max="8708" width="17.140625" style="111" customWidth="1"/>
    <col min="8709" max="8709" width="17.7109375" style="111" customWidth="1"/>
    <col min="8710" max="8710" width="16.140625" style="111" customWidth="1"/>
    <col min="8711" max="8711" width="14.140625" style="111" customWidth="1"/>
    <col min="8712" max="8712" width="14.28515625" style="111" customWidth="1"/>
    <col min="8713" max="8714" width="17.140625" style="111" customWidth="1"/>
    <col min="8715" max="8715" width="16.85546875" style="111" customWidth="1"/>
    <col min="8716" max="8716" width="15.28515625" style="111" bestFit="1" customWidth="1"/>
    <col min="8717" max="8717" width="15.140625" style="111" customWidth="1"/>
    <col min="8718" max="8718" width="15.85546875" style="111" customWidth="1"/>
    <col min="8719" max="8719" width="15.5703125" style="111" customWidth="1"/>
    <col min="8720" max="8720" width="11.28515625" style="111" bestFit="1" customWidth="1"/>
    <col min="8721" max="8722" width="10.85546875" style="111" bestFit="1" customWidth="1"/>
    <col min="8723" max="8960" width="11.42578125" style="111"/>
    <col min="8961" max="8961" width="44.7109375" style="111" customWidth="1"/>
    <col min="8962" max="8964" width="17.140625" style="111" customWidth="1"/>
    <col min="8965" max="8965" width="17.7109375" style="111" customWidth="1"/>
    <col min="8966" max="8966" width="16.140625" style="111" customWidth="1"/>
    <col min="8967" max="8967" width="14.140625" style="111" customWidth="1"/>
    <col min="8968" max="8968" width="14.28515625" style="111" customWidth="1"/>
    <col min="8969" max="8970" width="17.140625" style="111" customWidth="1"/>
    <col min="8971" max="8971" width="16.85546875" style="111" customWidth="1"/>
    <col min="8972" max="8972" width="15.28515625" style="111" bestFit="1" customWidth="1"/>
    <col min="8973" max="8973" width="15.140625" style="111" customWidth="1"/>
    <col min="8974" max="8974" width="15.85546875" style="111" customWidth="1"/>
    <col min="8975" max="8975" width="15.5703125" style="111" customWidth="1"/>
    <col min="8976" max="8976" width="11.28515625" style="111" bestFit="1" customWidth="1"/>
    <col min="8977" max="8978" width="10.85546875" style="111" bestFit="1" customWidth="1"/>
    <col min="8979" max="9216" width="11.42578125" style="111"/>
    <col min="9217" max="9217" width="44.7109375" style="111" customWidth="1"/>
    <col min="9218" max="9220" width="17.140625" style="111" customWidth="1"/>
    <col min="9221" max="9221" width="17.7109375" style="111" customWidth="1"/>
    <col min="9222" max="9222" width="16.140625" style="111" customWidth="1"/>
    <col min="9223" max="9223" width="14.140625" style="111" customWidth="1"/>
    <col min="9224" max="9224" width="14.28515625" style="111" customWidth="1"/>
    <col min="9225" max="9226" width="17.140625" style="111" customWidth="1"/>
    <col min="9227" max="9227" width="16.85546875" style="111" customWidth="1"/>
    <col min="9228" max="9228" width="15.28515625" style="111" bestFit="1" customWidth="1"/>
    <col min="9229" max="9229" width="15.140625" style="111" customWidth="1"/>
    <col min="9230" max="9230" width="15.85546875" style="111" customWidth="1"/>
    <col min="9231" max="9231" width="15.5703125" style="111" customWidth="1"/>
    <col min="9232" max="9232" width="11.28515625" style="111" bestFit="1" customWidth="1"/>
    <col min="9233" max="9234" width="10.85546875" style="111" bestFit="1" customWidth="1"/>
    <col min="9235" max="9472" width="11.42578125" style="111"/>
    <col min="9473" max="9473" width="44.7109375" style="111" customWidth="1"/>
    <col min="9474" max="9476" width="17.140625" style="111" customWidth="1"/>
    <col min="9477" max="9477" width="17.7109375" style="111" customWidth="1"/>
    <col min="9478" max="9478" width="16.140625" style="111" customWidth="1"/>
    <col min="9479" max="9479" width="14.140625" style="111" customWidth="1"/>
    <col min="9480" max="9480" width="14.28515625" style="111" customWidth="1"/>
    <col min="9481" max="9482" width="17.140625" style="111" customWidth="1"/>
    <col min="9483" max="9483" width="16.85546875" style="111" customWidth="1"/>
    <col min="9484" max="9484" width="15.28515625" style="111" bestFit="1" customWidth="1"/>
    <col min="9485" max="9485" width="15.140625" style="111" customWidth="1"/>
    <col min="9486" max="9486" width="15.85546875" style="111" customWidth="1"/>
    <col min="9487" max="9487" width="15.5703125" style="111" customWidth="1"/>
    <col min="9488" max="9488" width="11.28515625" style="111" bestFit="1" customWidth="1"/>
    <col min="9489" max="9490" width="10.85546875" style="111" bestFit="1" customWidth="1"/>
    <col min="9491" max="9728" width="11.42578125" style="111"/>
    <col min="9729" max="9729" width="44.7109375" style="111" customWidth="1"/>
    <col min="9730" max="9732" width="17.140625" style="111" customWidth="1"/>
    <col min="9733" max="9733" width="17.7109375" style="111" customWidth="1"/>
    <col min="9734" max="9734" width="16.140625" style="111" customWidth="1"/>
    <col min="9735" max="9735" width="14.140625" style="111" customWidth="1"/>
    <col min="9736" max="9736" width="14.28515625" style="111" customWidth="1"/>
    <col min="9737" max="9738" width="17.140625" style="111" customWidth="1"/>
    <col min="9739" max="9739" width="16.85546875" style="111" customWidth="1"/>
    <col min="9740" max="9740" width="15.28515625" style="111" bestFit="1" customWidth="1"/>
    <col min="9741" max="9741" width="15.140625" style="111" customWidth="1"/>
    <col min="9742" max="9742" width="15.85546875" style="111" customWidth="1"/>
    <col min="9743" max="9743" width="15.5703125" style="111" customWidth="1"/>
    <col min="9744" max="9744" width="11.28515625" style="111" bestFit="1" customWidth="1"/>
    <col min="9745" max="9746" width="10.85546875" style="111" bestFit="1" customWidth="1"/>
    <col min="9747" max="9984" width="11.42578125" style="111"/>
    <col min="9985" max="9985" width="44.7109375" style="111" customWidth="1"/>
    <col min="9986" max="9988" width="17.140625" style="111" customWidth="1"/>
    <col min="9989" max="9989" width="17.7109375" style="111" customWidth="1"/>
    <col min="9990" max="9990" width="16.140625" style="111" customWidth="1"/>
    <col min="9991" max="9991" width="14.140625" style="111" customWidth="1"/>
    <col min="9992" max="9992" width="14.28515625" style="111" customWidth="1"/>
    <col min="9993" max="9994" width="17.140625" style="111" customWidth="1"/>
    <col min="9995" max="9995" width="16.85546875" style="111" customWidth="1"/>
    <col min="9996" max="9996" width="15.28515625" style="111" bestFit="1" customWidth="1"/>
    <col min="9997" max="9997" width="15.140625" style="111" customWidth="1"/>
    <col min="9998" max="9998" width="15.85546875" style="111" customWidth="1"/>
    <col min="9999" max="9999" width="15.5703125" style="111" customWidth="1"/>
    <col min="10000" max="10000" width="11.28515625" style="111" bestFit="1" customWidth="1"/>
    <col min="10001" max="10002" width="10.85546875" style="111" bestFit="1" customWidth="1"/>
    <col min="10003" max="10240" width="11.42578125" style="111"/>
    <col min="10241" max="10241" width="44.7109375" style="111" customWidth="1"/>
    <col min="10242" max="10244" width="17.140625" style="111" customWidth="1"/>
    <col min="10245" max="10245" width="17.7109375" style="111" customWidth="1"/>
    <col min="10246" max="10246" width="16.140625" style="111" customWidth="1"/>
    <col min="10247" max="10247" width="14.140625" style="111" customWidth="1"/>
    <col min="10248" max="10248" width="14.28515625" style="111" customWidth="1"/>
    <col min="10249" max="10250" width="17.140625" style="111" customWidth="1"/>
    <col min="10251" max="10251" width="16.85546875" style="111" customWidth="1"/>
    <col min="10252" max="10252" width="15.28515625" style="111" bestFit="1" customWidth="1"/>
    <col min="10253" max="10253" width="15.140625" style="111" customWidth="1"/>
    <col min="10254" max="10254" width="15.85546875" style="111" customWidth="1"/>
    <col min="10255" max="10255" width="15.5703125" style="111" customWidth="1"/>
    <col min="10256" max="10256" width="11.28515625" style="111" bestFit="1" customWidth="1"/>
    <col min="10257" max="10258" width="10.85546875" style="111" bestFit="1" customWidth="1"/>
    <col min="10259" max="10496" width="11.42578125" style="111"/>
    <col min="10497" max="10497" width="44.7109375" style="111" customWidth="1"/>
    <col min="10498" max="10500" width="17.140625" style="111" customWidth="1"/>
    <col min="10501" max="10501" width="17.7109375" style="111" customWidth="1"/>
    <col min="10502" max="10502" width="16.140625" style="111" customWidth="1"/>
    <col min="10503" max="10503" width="14.140625" style="111" customWidth="1"/>
    <col min="10504" max="10504" width="14.28515625" style="111" customWidth="1"/>
    <col min="10505" max="10506" width="17.140625" style="111" customWidth="1"/>
    <col min="10507" max="10507" width="16.85546875" style="111" customWidth="1"/>
    <col min="10508" max="10508" width="15.28515625" style="111" bestFit="1" customWidth="1"/>
    <col min="10509" max="10509" width="15.140625" style="111" customWidth="1"/>
    <col min="10510" max="10510" width="15.85546875" style="111" customWidth="1"/>
    <col min="10511" max="10511" width="15.5703125" style="111" customWidth="1"/>
    <col min="10512" max="10512" width="11.28515625" style="111" bestFit="1" customWidth="1"/>
    <col min="10513" max="10514" width="10.85546875" style="111" bestFit="1" customWidth="1"/>
    <col min="10515" max="10752" width="11.42578125" style="111"/>
    <col min="10753" max="10753" width="44.7109375" style="111" customWidth="1"/>
    <col min="10754" max="10756" width="17.140625" style="111" customWidth="1"/>
    <col min="10757" max="10757" width="17.7109375" style="111" customWidth="1"/>
    <col min="10758" max="10758" width="16.140625" style="111" customWidth="1"/>
    <col min="10759" max="10759" width="14.140625" style="111" customWidth="1"/>
    <col min="10760" max="10760" width="14.28515625" style="111" customWidth="1"/>
    <col min="10761" max="10762" width="17.140625" style="111" customWidth="1"/>
    <col min="10763" max="10763" width="16.85546875" style="111" customWidth="1"/>
    <col min="10764" max="10764" width="15.28515625" style="111" bestFit="1" customWidth="1"/>
    <col min="10765" max="10765" width="15.140625" style="111" customWidth="1"/>
    <col min="10766" max="10766" width="15.85546875" style="111" customWidth="1"/>
    <col min="10767" max="10767" width="15.5703125" style="111" customWidth="1"/>
    <col min="10768" max="10768" width="11.28515625" style="111" bestFit="1" customWidth="1"/>
    <col min="10769" max="10770" width="10.85546875" style="111" bestFit="1" customWidth="1"/>
    <col min="10771" max="11008" width="11.42578125" style="111"/>
    <col min="11009" max="11009" width="44.7109375" style="111" customWidth="1"/>
    <col min="11010" max="11012" width="17.140625" style="111" customWidth="1"/>
    <col min="11013" max="11013" width="17.7109375" style="111" customWidth="1"/>
    <col min="11014" max="11014" width="16.140625" style="111" customWidth="1"/>
    <col min="11015" max="11015" width="14.140625" style="111" customWidth="1"/>
    <col min="11016" max="11016" width="14.28515625" style="111" customWidth="1"/>
    <col min="11017" max="11018" width="17.140625" style="111" customWidth="1"/>
    <col min="11019" max="11019" width="16.85546875" style="111" customWidth="1"/>
    <col min="11020" max="11020" width="15.28515625" style="111" bestFit="1" customWidth="1"/>
    <col min="11021" max="11021" width="15.140625" style="111" customWidth="1"/>
    <col min="11022" max="11022" width="15.85546875" style="111" customWidth="1"/>
    <col min="11023" max="11023" width="15.5703125" style="111" customWidth="1"/>
    <col min="11024" max="11024" width="11.28515625" style="111" bestFit="1" customWidth="1"/>
    <col min="11025" max="11026" width="10.85546875" style="111" bestFit="1" customWidth="1"/>
    <col min="11027" max="11264" width="11.42578125" style="111"/>
    <col min="11265" max="11265" width="44.7109375" style="111" customWidth="1"/>
    <col min="11266" max="11268" width="17.140625" style="111" customWidth="1"/>
    <col min="11269" max="11269" width="17.7109375" style="111" customWidth="1"/>
    <col min="11270" max="11270" width="16.140625" style="111" customWidth="1"/>
    <col min="11271" max="11271" width="14.140625" style="111" customWidth="1"/>
    <col min="11272" max="11272" width="14.28515625" style="111" customWidth="1"/>
    <col min="11273" max="11274" width="17.140625" style="111" customWidth="1"/>
    <col min="11275" max="11275" width="16.85546875" style="111" customWidth="1"/>
    <col min="11276" max="11276" width="15.28515625" style="111" bestFit="1" customWidth="1"/>
    <col min="11277" max="11277" width="15.140625" style="111" customWidth="1"/>
    <col min="11278" max="11278" width="15.85546875" style="111" customWidth="1"/>
    <col min="11279" max="11279" width="15.5703125" style="111" customWidth="1"/>
    <col min="11280" max="11280" width="11.28515625" style="111" bestFit="1" customWidth="1"/>
    <col min="11281" max="11282" width="10.85546875" style="111" bestFit="1" customWidth="1"/>
    <col min="11283" max="11520" width="11.42578125" style="111"/>
    <col min="11521" max="11521" width="44.7109375" style="111" customWidth="1"/>
    <col min="11522" max="11524" width="17.140625" style="111" customWidth="1"/>
    <col min="11525" max="11525" width="17.7109375" style="111" customWidth="1"/>
    <col min="11526" max="11526" width="16.140625" style="111" customWidth="1"/>
    <col min="11527" max="11527" width="14.140625" style="111" customWidth="1"/>
    <col min="11528" max="11528" width="14.28515625" style="111" customWidth="1"/>
    <col min="11529" max="11530" width="17.140625" style="111" customWidth="1"/>
    <col min="11531" max="11531" width="16.85546875" style="111" customWidth="1"/>
    <col min="11532" max="11532" width="15.28515625" style="111" bestFit="1" customWidth="1"/>
    <col min="11533" max="11533" width="15.140625" style="111" customWidth="1"/>
    <col min="11534" max="11534" width="15.85546875" style="111" customWidth="1"/>
    <col min="11535" max="11535" width="15.5703125" style="111" customWidth="1"/>
    <col min="11536" max="11536" width="11.28515625" style="111" bestFit="1" customWidth="1"/>
    <col min="11537" max="11538" width="10.85546875" style="111" bestFit="1" customWidth="1"/>
    <col min="11539" max="11776" width="11.42578125" style="111"/>
    <col min="11777" max="11777" width="44.7109375" style="111" customWidth="1"/>
    <col min="11778" max="11780" width="17.140625" style="111" customWidth="1"/>
    <col min="11781" max="11781" width="17.7109375" style="111" customWidth="1"/>
    <col min="11782" max="11782" width="16.140625" style="111" customWidth="1"/>
    <col min="11783" max="11783" width="14.140625" style="111" customWidth="1"/>
    <col min="11784" max="11784" width="14.28515625" style="111" customWidth="1"/>
    <col min="11785" max="11786" width="17.140625" style="111" customWidth="1"/>
    <col min="11787" max="11787" width="16.85546875" style="111" customWidth="1"/>
    <col min="11788" max="11788" width="15.28515625" style="111" bestFit="1" customWidth="1"/>
    <col min="11789" max="11789" width="15.140625" style="111" customWidth="1"/>
    <col min="11790" max="11790" width="15.85546875" style="111" customWidth="1"/>
    <col min="11791" max="11791" width="15.5703125" style="111" customWidth="1"/>
    <col min="11792" max="11792" width="11.28515625" style="111" bestFit="1" customWidth="1"/>
    <col min="11793" max="11794" width="10.85546875" style="111" bestFit="1" customWidth="1"/>
    <col min="11795" max="12032" width="11.42578125" style="111"/>
    <col min="12033" max="12033" width="44.7109375" style="111" customWidth="1"/>
    <col min="12034" max="12036" width="17.140625" style="111" customWidth="1"/>
    <col min="12037" max="12037" width="17.7109375" style="111" customWidth="1"/>
    <col min="12038" max="12038" width="16.140625" style="111" customWidth="1"/>
    <col min="12039" max="12039" width="14.140625" style="111" customWidth="1"/>
    <col min="12040" max="12040" width="14.28515625" style="111" customWidth="1"/>
    <col min="12041" max="12042" width="17.140625" style="111" customWidth="1"/>
    <col min="12043" max="12043" width="16.85546875" style="111" customWidth="1"/>
    <col min="12044" max="12044" width="15.28515625" style="111" bestFit="1" customWidth="1"/>
    <col min="12045" max="12045" width="15.140625" style="111" customWidth="1"/>
    <col min="12046" max="12046" width="15.85546875" style="111" customWidth="1"/>
    <col min="12047" max="12047" width="15.5703125" style="111" customWidth="1"/>
    <col min="12048" max="12048" width="11.28515625" style="111" bestFit="1" customWidth="1"/>
    <col min="12049" max="12050" width="10.85546875" style="111" bestFit="1" customWidth="1"/>
    <col min="12051" max="12288" width="11.42578125" style="111"/>
    <col min="12289" max="12289" width="44.7109375" style="111" customWidth="1"/>
    <col min="12290" max="12292" width="17.140625" style="111" customWidth="1"/>
    <col min="12293" max="12293" width="17.7109375" style="111" customWidth="1"/>
    <col min="12294" max="12294" width="16.140625" style="111" customWidth="1"/>
    <col min="12295" max="12295" width="14.140625" style="111" customWidth="1"/>
    <col min="12296" max="12296" width="14.28515625" style="111" customWidth="1"/>
    <col min="12297" max="12298" width="17.140625" style="111" customWidth="1"/>
    <col min="12299" max="12299" width="16.85546875" style="111" customWidth="1"/>
    <col min="12300" max="12300" width="15.28515625" style="111" bestFit="1" customWidth="1"/>
    <col min="12301" max="12301" width="15.140625" style="111" customWidth="1"/>
    <col min="12302" max="12302" width="15.85546875" style="111" customWidth="1"/>
    <col min="12303" max="12303" width="15.5703125" style="111" customWidth="1"/>
    <col min="12304" max="12304" width="11.28515625" style="111" bestFit="1" customWidth="1"/>
    <col min="12305" max="12306" width="10.85546875" style="111" bestFit="1" customWidth="1"/>
    <col min="12307" max="12544" width="11.42578125" style="111"/>
    <col min="12545" max="12545" width="44.7109375" style="111" customWidth="1"/>
    <col min="12546" max="12548" width="17.140625" style="111" customWidth="1"/>
    <col min="12549" max="12549" width="17.7109375" style="111" customWidth="1"/>
    <col min="12550" max="12550" width="16.140625" style="111" customWidth="1"/>
    <col min="12551" max="12551" width="14.140625" style="111" customWidth="1"/>
    <col min="12552" max="12552" width="14.28515625" style="111" customWidth="1"/>
    <col min="12553" max="12554" width="17.140625" style="111" customWidth="1"/>
    <col min="12555" max="12555" width="16.85546875" style="111" customWidth="1"/>
    <col min="12556" max="12556" width="15.28515625" style="111" bestFit="1" customWidth="1"/>
    <col min="12557" max="12557" width="15.140625" style="111" customWidth="1"/>
    <col min="12558" max="12558" width="15.85546875" style="111" customWidth="1"/>
    <col min="12559" max="12559" width="15.5703125" style="111" customWidth="1"/>
    <col min="12560" max="12560" width="11.28515625" style="111" bestFit="1" customWidth="1"/>
    <col min="12561" max="12562" width="10.85546875" style="111" bestFit="1" customWidth="1"/>
    <col min="12563" max="12800" width="11.42578125" style="111"/>
    <col min="12801" max="12801" width="44.7109375" style="111" customWidth="1"/>
    <col min="12802" max="12804" width="17.140625" style="111" customWidth="1"/>
    <col min="12805" max="12805" width="17.7109375" style="111" customWidth="1"/>
    <col min="12806" max="12806" width="16.140625" style="111" customWidth="1"/>
    <col min="12807" max="12807" width="14.140625" style="111" customWidth="1"/>
    <col min="12808" max="12808" width="14.28515625" style="111" customWidth="1"/>
    <col min="12809" max="12810" width="17.140625" style="111" customWidth="1"/>
    <col min="12811" max="12811" width="16.85546875" style="111" customWidth="1"/>
    <col min="12812" max="12812" width="15.28515625" style="111" bestFit="1" customWidth="1"/>
    <col min="12813" max="12813" width="15.140625" style="111" customWidth="1"/>
    <col min="12814" max="12814" width="15.85546875" style="111" customWidth="1"/>
    <col min="12815" max="12815" width="15.5703125" style="111" customWidth="1"/>
    <col min="12816" max="12816" width="11.28515625" style="111" bestFit="1" customWidth="1"/>
    <col min="12817" max="12818" width="10.85546875" style="111" bestFit="1" customWidth="1"/>
    <col min="12819" max="13056" width="11.42578125" style="111"/>
    <col min="13057" max="13057" width="44.7109375" style="111" customWidth="1"/>
    <col min="13058" max="13060" width="17.140625" style="111" customWidth="1"/>
    <col min="13061" max="13061" width="17.7109375" style="111" customWidth="1"/>
    <col min="13062" max="13062" width="16.140625" style="111" customWidth="1"/>
    <col min="13063" max="13063" width="14.140625" style="111" customWidth="1"/>
    <col min="13064" max="13064" width="14.28515625" style="111" customWidth="1"/>
    <col min="13065" max="13066" width="17.140625" style="111" customWidth="1"/>
    <col min="13067" max="13067" width="16.85546875" style="111" customWidth="1"/>
    <col min="13068" max="13068" width="15.28515625" style="111" bestFit="1" customWidth="1"/>
    <col min="13069" max="13069" width="15.140625" style="111" customWidth="1"/>
    <col min="13070" max="13070" width="15.85546875" style="111" customWidth="1"/>
    <col min="13071" max="13071" width="15.5703125" style="111" customWidth="1"/>
    <col min="13072" max="13072" width="11.28515625" style="111" bestFit="1" customWidth="1"/>
    <col min="13073" max="13074" width="10.85546875" style="111" bestFit="1" customWidth="1"/>
    <col min="13075" max="13312" width="11.42578125" style="111"/>
    <col min="13313" max="13313" width="44.7109375" style="111" customWidth="1"/>
    <col min="13314" max="13316" width="17.140625" style="111" customWidth="1"/>
    <col min="13317" max="13317" width="17.7109375" style="111" customWidth="1"/>
    <col min="13318" max="13318" width="16.140625" style="111" customWidth="1"/>
    <col min="13319" max="13319" width="14.140625" style="111" customWidth="1"/>
    <col min="13320" max="13320" width="14.28515625" style="111" customWidth="1"/>
    <col min="13321" max="13322" width="17.140625" style="111" customWidth="1"/>
    <col min="13323" max="13323" width="16.85546875" style="111" customWidth="1"/>
    <col min="13324" max="13324" width="15.28515625" style="111" bestFit="1" customWidth="1"/>
    <col min="13325" max="13325" width="15.140625" style="111" customWidth="1"/>
    <col min="13326" max="13326" width="15.85546875" style="111" customWidth="1"/>
    <col min="13327" max="13327" width="15.5703125" style="111" customWidth="1"/>
    <col min="13328" max="13328" width="11.28515625" style="111" bestFit="1" customWidth="1"/>
    <col min="13329" max="13330" width="10.85546875" style="111" bestFit="1" customWidth="1"/>
    <col min="13331" max="13568" width="11.42578125" style="111"/>
    <col min="13569" max="13569" width="44.7109375" style="111" customWidth="1"/>
    <col min="13570" max="13572" width="17.140625" style="111" customWidth="1"/>
    <col min="13573" max="13573" width="17.7109375" style="111" customWidth="1"/>
    <col min="13574" max="13574" width="16.140625" style="111" customWidth="1"/>
    <col min="13575" max="13575" width="14.140625" style="111" customWidth="1"/>
    <col min="13576" max="13576" width="14.28515625" style="111" customWidth="1"/>
    <col min="13577" max="13578" width="17.140625" style="111" customWidth="1"/>
    <col min="13579" max="13579" width="16.85546875" style="111" customWidth="1"/>
    <col min="13580" max="13580" width="15.28515625" style="111" bestFit="1" customWidth="1"/>
    <col min="13581" max="13581" width="15.140625" style="111" customWidth="1"/>
    <col min="13582" max="13582" width="15.85546875" style="111" customWidth="1"/>
    <col min="13583" max="13583" width="15.5703125" style="111" customWidth="1"/>
    <col min="13584" max="13584" width="11.28515625" style="111" bestFit="1" customWidth="1"/>
    <col min="13585" max="13586" width="10.85546875" style="111" bestFit="1" customWidth="1"/>
    <col min="13587" max="13824" width="11.42578125" style="111"/>
    <col min="13825" max="13825" width="44.7109375" style="111" customWidth="1"/>
    <col min="13826" max="13828" width="17.140625" style="111" customWidth="1"/>
    <col min="13829" max="13829" width="17.7109375" style="111" customWidth="1"/>
    <col min="13830" max="13830" width="16.140625" style="111" customWidth="1"/>
    <col min="13831" max="13831" width="14.140625" style="111" customWidth="1"/>
    <col min="13832" max="13832" width="14.28515625" style="111" customWidth="1"/>
    <col min="13833" max="13834" width="17.140625" style="111" customWidth="1"/>
    <col min="13835" max="13835" width="16.85546875" style="111" customWidth="1"/>
    <col min="13836" max="13836" width="15.28515625" style="111" bestFit="1" customWidth="1"/>
    <col min="13837" max="13837" width="15.140625" style="111" customWidth="1"/>
    <col min="13838" max="13838" width="15.85546875" style="111" customWidth="1"/>
    <col min="13839" max="13839" width="15.5703125" style="111" customWidth="1"/>
    <col min="13840" max="13840" width="11.28515625" style="111" bestFit="1" customWidth="1"/>
    <col min="13841" max="13842" width="10.85546875" style="111" bestFit="1" customWidth="1"/>
    <col min="13843" max="14080" width="11.42578125" style="111"/>
    <col min="14081" max="14081" width="44.7109375" style="111" customWidth="1"/>
    <col min="14082" max="14084" width="17.140625" style="111" customWidth="1"/>
    <col min="14085" max="14085" width="17.7109375" style="111" customWidth="1"/>
    <col min="14086" max="14086" width="16.140625" style="111" customWidth="1"/>
    <col min="14087" max="14087" width="14.140625" style="111" customWidth="1"/>
    <col min="14088" max="14088" width="14.28515625" style="111" customWidth="1"/>
    <col min="14089" max="14090" width="17.140625" style="111" customWidth="1"/>
    <col min="14091" max="14091" width="16.85546875" style="111" customWidth="1"/>
    <col min="14092" max="14092" width="15.28515625" style="111" bestFit="1" customWidth="1"/>
    <col min="14093" max="14093" width="15.140625" style="111" customWidth="1"/>
    <col min="14094" max="14094" width="15.85546875" style="111" customWidth="1"/>
    <col min="14095" max="14095" width="15.5703125" style="111" customWidth="1"/>
    <col min="14096" max="14096" width="11.28515625" style="111" bestFit="1" customWidth="1"/>
    <col min="14097" max="14098" width="10.85546875" style="111" bestFit="1" customWidth="1"/>
    <col min="14099" max="14336" width="11.42578125" style="111"/>
    <col min="14337" max="14337" width="44.7109375" style="111" customWidth="1"/>
    <col min="14338" max="14340" width="17.140625" style="111" customWidth="1"/>
    <col min="14341" max="14341" width="17.7109375" style="111" customWidth="1"/>
    <col min="14342" max="14342" width="16.140625" style="111" customWidth="1"/>
    <col min="14343" max="14343" width="14.140625" style="111" customWidth="1"/>
    <col min="14344" max="14344" width="14.28515625" style="111" customWidth="1"/>
    <col min="14345" max="14346" width="17.140625" style="111" customWidth="1"/>
    <col min="14347" max="14347" width="16.85546875" style="111" customWidth="1"/>
    <col min="14348" max="14348" width="15.28515625" style="111" bestFit="1" customWidth="1"/>
    <col min="14349" max="14349" width="15.140625" style="111" customWidth="1"/>
    <col min="14350" max="14350" width="15.85546875" style="111" customWidth="1"/>
    <col min="14351" max="14351" width="15.5703125" style="111" customWidth="1"/>
    <col min="14352" max="14352" width="11.28515625" style="111" bestFit="1" customWidth="1"/>
    <col min="14353" max="14354" width="10.85546875" style="111" bestFit="1" customWidth="1"/>
    <col min="14355" max="14592" width="11.42578125" style="111"/>
    <col min="14593" max="14593" width="44.7109375" style="111" customWidth="1"/>
    <col min="14594" max="14596" width="17.140625" style="111" customWidth="1"/>
    <col min="14597" max="14597" width="17.7109375" style="111" customWidth="1"/>
    <col min="14598" max="14598" width="16.140625" style="111" customWidth="1"/>
    <col min="14599" max="14599" width="14.140625" style="111" customWidth="1"/>
    <col min="14600" max="14600" width="14.28515625" style="111" customWidth="1"/>
    <col min="14601" max="14602" width="17.140625" style="111" customWidth="1"/>
    <col min="14603" max="14603" width="16.85546875" style="111" customWidth="1"/>
    <col min="14604" max="14604" width="15.28515625" style="111" bestFit="1" customWidth="1"/>
    <col min="14605" max="14605" width="15.140625" style="111" customWidth="1"/>
    <col min="14606" max="14606" width="15.85546875" style="111" customWidth="1"/>
    <col min="14607" max="14607" width="15.5703125" style="111" customWidth="1"/>
    <col min="14608" max="14608" width="11.28515625" style="111" bestFit="1" customWidth="1"/>
    <col min="14609" max="14610" width="10.85546875" style="111" bestFit="1" customWidth="1"/>
    <col min="14611" max="14848" width="11.42578125" style="111"/>
    <col min="14849" max="14849" width="44.7109375" style="111" customWidth="1"/>
    <col min="14850" max="14852" width="17.140625" style="111" customWidth="1"/>
    <col min="14853" max="14853" width="17.7109375" style="111" customWidth="1"/>
    <col min="14854" max="14854" width="16.140625" style="111" customWidth="1"/>
    <col min="14855" max="14855" width="14.140625" style="111" customWidth="1"/>
    <col min="14856" max="14856" width="14.28515625" style="111" customWidth="1"/>
    <col min="14857" max="14858" width="17.140625" style="111" customWidth="1"/>
    <col min="14859" max="14859" width="16.85546875" style="111" customWidth="1"/>
    <col min="14860" max="14860" width="15.28515625" style="111" bestFit="1" customWidth="1"/>
    <col min="14861" max="14861" width="15.140625" style="111" customWidth="1"/>
    <col min="14862" max="14862" width="15.85546875" style="111" customWidth="1"/>
    <col min="14863" max="14863" width="15.5703125" style="111" customWidth="1"/>
    <col min="14864" max="14864" width="11.28515625" style="111" bestFit="1" customWidth="1"/>
    <col min="14865" max="14866" width="10.85546875" style="111" bestFit="1" customWidth="1"/>
    <col min="14867" max="15104" width="11.42578125" style="111"/>
    <col min="15105" max="15105" width="44.7109375" style="111" customWidth="1"/>
    <col min="15106" max="15108" width="17.140625" style="111" customWidth="1"/>
    <col min="15109" max="15109" width="17.7109375" style="111" customWidth="1"/>
    <col min="15110" max="15110" width="16.140625" style="111" customWidth="1"/>
    <col min="15111" max="15111" width="14.140625" style="111" customWidth="1"/>
    <col min="15112" max="15112" width="14.28515625" style="111" customWidth="1"/>
    <col min="15113" max="15114" width="17.140625" style="111" customWidth="1"/>
    <col min="15115" max="15115" width="16.85546875" style="111" customWidth="1"/>
    <col min="15116" max="15116" width="15.28515625" style="111" bestFit="1" customWidth="1"/>
    <col min="15117" max="15117" width="15.140625" style="111" customWidth="1"/>
    <col min="15118" max="15118" width="15.85546875" style="111" customWidth="1"/>
    <col min="15119" max="15119" width="15.5703125" style="111" customWidth="1"/>
    <col min="15120" max="15120" width="11.28515625" style="111" bestFit="1" customWidth="1"/>
    <col min="15121" max="15122" width="10.85546875" style="111" bestFit="1" customWidth="1"/>
    <col min="15123" max="15360" width="11.42578125" style="111"/>
    <col min="15361" max="15361" width="44.7109375" style="111" customWidth="1"/>
    <col min="15362" max="15364" width="17.140625" style="111" customWidth="1"/>
    <col min="15365" max="15365" width="17.7109375" style="111" customWidth="1"/>
    <col min="15366" max="15366" width="16.140625" style="111" customWidth="1"/>
    <col min="15367" max="15367" width="14.140625" style="111" customWidth="1"/>
    <col min="15368" max="15368" width="14.28515625" style="111" customWidth="1"/>
    <col min="15369" max="15370" width="17.140625" style="111" customWidth="1"/>
    <col min="15371" max="15371" width="16.85546875" style="111" customWidth="1"/>
    <col min="15372" max="15372" width="15.28515625" style="111" bestFit="1" customWidth="1"/>
    <col min="15373" max="15373" width="15.140625" style="111" customWidth="1"/>
    <col min="15374" max="15374" width="15.85546875" style="111" customWidth="1"/>
    <col min="15375" max="15375" width="15.5703125" style="111" customWidth="1"/>
    <col min="15376" max="15376" width="11.28515625" style="111" bestFit="1" customWidth="1"/>
    <col min="15377" max="15378" width="10.85546875" style="111" bestFit="1" customWidth="1"/>
    <col min="15379" max="15616" width="11.42578125" style="111"/>
    <col min="15617" max="15617" width="44.7109375" style="111" customWidth="1"/>
    <col min="15618" max="15620" width="17.140625" style="111" customWidth="1"/>
    <col min="15621" max="15621" width="17.7109375" style="111" customWidth="1"/>
    <col min="15622" max="15622" width="16.140625" style="111" customWidth="1"/>
    <col min="15623" max="15623" width="14.140625" style="111" customWidth="1"/>
    <col min="15624" max="15624" width="14.28515625" style="111" customWidth="1"/>
    <col min="15625" max="15626" width="17.140625" style="111" customWidth="1"/>
    <col min="15627" max="15627" width="16.85546875" style="111" customWidth="1"/>
    <col min="15628" max="15628" width="15.28515625" style="111" bestFit="1" customWidth="1"/>
    <col min="15629" max="15629" width="15.140625" style="111" customWidth="1"/>
    <col min="15630" max="15630" width="15.85546875" style="111" customWidth="1"/>
    <col min="15631" max="15631" width="15.5703125" style="111" customWidth="1"/>
    <col min="15632" max="15632" width="11.28515625" style="111" bestFit="1" customWidth="1"/>
    <col min="15633" max="15634" width="10.85546875" style="111" bestFit="1" customWidth="1"/>
    <col min="15635" max="15872" width="11.42578125" style="111"/>
    <col min="15873" max="15873" width="44.7109375" style="111" customWidth="1"/>
    <col min="15874" max="15876" width="17.140625" style="111" customWidth="1"/>
    <col min="15877" max="15877" width="17.7109375" style="111" customWidth="1"/>
    <col min="15878" max="15878" width="16.140625" style="111" customWidth="1"/>
    <col min="15879" max="15879" width="14.140625" style="111" customWidth="1"/>
    <col min="15880" max="15880" width="14.28515625" style="111" customWidth="1"/>
    <col min="15881" max="15882" width="17.140625" style="111" customWidth="1"/>
    <col min="15883" max="15883" width="16.85546875" style="111" customWidth="1"/>
    <col min="15884" max="15884" width="15.28515625" style="111" bestFit="1" customWidth="1"/>
    <col min="15885" max="15885" width="15.140625" style="111" customWidth="1"/>
    <col min="15886" max="15886" width="15.85546875" style="111" customWidth="1"/>
    <col min="15887" max="15887" width="15.5703125" style="111" customWidth="1"/>
    <col min="15888" max="15888" width="11.28515625" style="111" bestFit="1" customWidth="1"/>
    <col min="15889" max="15890" width="10.85546875" style="111" bestFit="1" customWidth="1"/>
    <col min="15891" max="16128" width="11.42578125" style="111"/>
    <col min="16129" max="16129" width="44.7109375" style="111" customWidth="1"/>
    <col min="16130" max="16132" width="17.140625" style="111" customWidth="1"/>
    <col min="16133" max="16133" width="17.7109375" style="111" customWidth="1"/>
    <col min="16134" max="16134" width="16.140625" style="111" customWidth="1"/>
    <col min="16135" max="16135" width="14.140625" style="111" customWidth="1"/>
    <col min="16136" max="16136" width="14.28515625" style="111" customWidth="1"/>
    <col min="16137" max="16138" width="17.140625" style="111" customWidth="1"/>
    <col min="16139" max="16139" width="16.85546875" style="111" customWidth="1"/>
    <col min="16140" max="16140" width="15.28515625" style="111" bestFit="1" customWidth="1"/>
    <col min="16141" max="16141" width="15.140625" style="111" customWidth="1"/>
    <col min="16142" max="16142" width="15.85546875" style="111" customWidth="1"/>
    <col min="16143" max="16143" width="15.5703125" style="111" customWidth="1"/>
    <col min="16144" max="16144" width="11.28515625" style="111" bestFit="1" customWidth="1"/>
    <col min="16145" max="16146" width="10.85546875" style="111" bestFit="1" customWidth="1"/>
    <col min="16147" max="16384" width="11.42578125" style="111"/>
  </cols>
  <sheetData>
    <row r="1" spans="1:17" x14ac:dyDescent="0.2">
      <c r="A1" s="240" t="s">
        <v>62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7" x14ac:dyDescent="0.2">
      <c r="A2" s="242">
        <v>46273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3" spans="1:17" ht="11.25" x14ac:dyDescent="0.2">
      <c r="A3" s="112"/>
      <c r="B3" s="111"/>
      <c r="C3" s="111"/>
      <c r="E3" s="111"/>
      <c r="M3" s="113"/>
    </row>
    <row r="4" spans="1:17" ht="13.5" customHeight="1" thickBot="1" x14ac:dyDescent="0.25">
      <c r="A4" s="112"/>
      <c r="B4" s="111"/>
      <c r="C4" s="244"/>
      <c r="D4" s="244"/>
      <c r="E4" s="111"/>
    </row>
    <row r="5" spans="1:17" ht="12.75" customHeight="1" x14ac:dyDescent="0.2">
      <c r="A5" s="245" t="s">
        <v>0</v>
      </c>
      <c r="B5" s="247" t="s">
        <v>9</v>
      </c>
      <c r="C5" s="114" t="s">
        <v>10</v>
      </c>
      <c r="D5" s="114" t="s">
        <v>10</v>
      </c>
      <c r="E5" s="247" t="s">
        <v>1</v>
      </c>
      <c r="F5" s="238" t="s">
        <v>7</v>
      </c>
      <c r="G5" s="238" t="s">
        <v>8</v>
      </c>
      <c r="H5" s="238" t="s">
        <v>2</v>
      </c>
      <c r="I5" s="238" t="s">
        <v>3</v>
      </c>
      <c r="J5" s="238" t="s">
        <v>4</v>
      </c>
      <c r="K5" s="238" t="s">
        <v>5</v>
      </c>
      <c r="L5" s="238" t="s">
        <v>65</v>
      </c>
      <c r="M5" s="238" t="s">
        <v>66</v>
      </c>
      <c r="N5" s="238" t="s">
        <v>5</v>
      </c>
      <c r="O5" s="115" t="s">
        <v>67</v>
      </c>
    </row>
    <row r="6" spans="1:17" ht="23.25" customHeight="1" thickBot="1" x14ac:dyDescent="0.25">
      <c r="A6" s="246"/>
      <c r="B6" s="248"/>
      <c r="C6" s="116" t="s">
        <v>11</v>
      </c>
      <c r="D6" s="116" t="s">
        <v>12</v>
      </c>
      <c r="E6" s="248" t="s">
        <v>6</v>
      </c>
      <c r="F6" s="239" t="s">
        <v>6</v>
      </c>
      <c r="G6" s="239" t="s">
        <v>6</v>
      </c>
      <c r="H6" s="239"/>
      <c r="I6" s="239"/>
      <c r="J6" s="239"/>
      <c r="K6" s="239" t="s">
        <v>6</v>
      </c>
      <c r="L6" s="239"/>
      <c r="M6" s="239" t="s">
        <v>6</v>
      </c>
      <c r="N6" s="239" t="s">
        <v>6</v>
      </c>
      <c r="O6" s="117" t="s">
        <v>68</v>
      </c>
    </row>
    <row r="7" spans="1:17" x14ac:dyDescent="0.2">
      <c r="A7" s="1" t="s">
        <v>15</v>
      </c>
      <c r="B7" s="118">
        <v>2763427.45</v>
      </c>
      <c r="C7" s="118">
        <v>412753.02</v>
      </c>
      <c r="D7" s="118">
        <v>421683.63</v>
      </c>
      <c r="E7" s="118"/>
      <c r="F7" s="118">
        <v>19018797.280000001</v>
      </c>
      <c r="G7" s="118">
        <v>399334.49</v>
      </c>
      <c r="H7" s="119"/>
      <c r="I7" s="119"/>
      <c r="J7" s="119"/>
      <c r="K7" s="120">
        <v>23015995.870000001</v>
      </c>
      <c r="L7" s="120"/>
      <c r="M7" s="120"/>
      <c r="N7" s="120"/>
      <c r="O7" s="121">
        <v>23015995.870000001</v>
      </c>
      <c r="P7" s="113"/>
      <c r="Q7" s="113"/>
    </row>
    <row r="8" spans="1:17" x14ac:dyDescent="0.2">
      <c r="A8" s="2" t="s">
        <v>16</v>
      </c>
      <c r="B8" s="118">
        <v>2611959.83</v>
      </c>
      <c r="C8" s="118">
        <v>390129.41</v>
      </c>
      <c r="D8" s="118">
        <v>398570.51</v>
      </c>
      <c r="E8" s="118"/>
      <c r="F8" s="118">
        <v>17105054.219999999</v>
      </c>
      <c r="G8" s="118">
        <v>359151.95</v>
      </c>
      <c r="H8" s="119"/>
      <c r="I8" s="119"/>
      <c r="J8" s="119"/>
      <c r="K8" s="120">
        <v>20864865.920000002</v>
      </c>
      <c r="L8" s="120"/>
      <c r="M8" s="120"/>
      <c r="N8" s="120"/>
      <c r="O8" s="121">
        <v>20864865.920000002</v>
      </c>
      <c r="P8" s="113"/>
      <c r="Q8" s="113"/>
    </row>
    <row r="9" spans="1:17" x14ac:dyDescent="0.2">
      <c r="A9" s="2" t="s">
        <v>17</v>
      </c>
      <c r="B9" s="118"/>
      <c r="C9" s="118"/>
      <c r="E9" s="118"/>
      <c r="F9" s="118">
        <v>6646588.8700000001</v>
      </c>
      <c r="G9" s="118">
        <v>139557.31</v>
      </c>
      <c r="H9" s="119"/>
      <c r="I9" s="119"/>
      <c r="J9" s="119"/>
      <c r="K9" s="120">
        <v>6786146.1799999997</v>
      </c>
      <c r="L9" s="120"/>
      <c r="M9" s="120"/>
      <c r="N9" s="120"/>
      <c r="O9" s="121">
        <v>6786146.1799999997</v>
      </c>
      <c r="P9" s="113"/>
      <c r="Q9" s="113"/>
    </row>
    <row r="10" spans="1:17" x14ac:dyDescent="0.2">
      <c r="A10" s="2" t="s">
        <v>18</v>
      </c>
      <c r="B10" s="118"/>
      <c r="C10" s="118"/>
      <c r="D10" s="118"/>
      <c r="E10" s="118"/>
      <c r="F10" s="118">
        <v>7033708.1900000004</v>
      </c>
      <c r="G10" s="118">
        <v>147685.59</v>
      </c>
      <c r="H10" s="119"/>
      <c r="I10" s="119"/>
      <c r="J10" s="119"/>
      <c r="K10" s="120">
        <v>7181393.7800000003</v>
      </c>
      <c r="L10" s="120"/>
      <c r="M10" s="120"/>
      <c r="N10" s="120"/>
      <c r="O10" s="121">
        <v>7181393.7800000003</v>
      </c>
      <c r="P10" s="113"/>
      <c r="Q10" s="113"/>
    </row>
    <row r="11" spans="1:17" x14ac:dyDescent="0.2">
      <c r="A11" s="2" t="s">
        <v>19</v>
      </c>
      <c r="B11" s="118"/>
      <c r="C11" s="118"/>
      <c r="D11" s="118"/>
      <c r="E11" s="118"/>
      <c r="F11" s="118">
        <v>6815173.0899999999</v>
      </c>
      <c r="G11" s="118">
        <v>143097.04</v>
      </c>
      <c r="H11" s="119"/>
      <c r="I11" s="119"/>
      <c r="J11" s="119"/>
      <c r="K11" s="120">
        <v>6958270.1299999999</v>
      </c>
      <c r="L11" s="120"/>
      <c r="M11" s="120"/>
      <c r="N11" s="120"/>
      <c r="O11" s="121">
        <v>6958270.1299999999</v>
      </c>
      <c r="P11" s="113"/>
      <c r="Q11" s="113"/>
    </row>
    <row r="12" spans="1:17" x14ac:dyDescent="0.2">
      <c r="A12" s="2" t="s">
        <v>20</v>
      </c>
      <c r="B12" s="118"/>
      <c r="C12" s="118"/>
      <c r="D12" s="118"/>
      <c r="E12" s="118"/>
      <c r="F12" s="118">
        <v>6374980.9699999997</v>
      </c>
      <c r="G12" s="118">
        <v>133854.39999999999</v>
      </c>
      <c r="H12" s="119"/>
      <c r="I12" s="119"/>
      <c r="J12" s="119"/>
      <c r="K12" s="120">
        <v>6508835.3700000001</v>
      </c>
      <c r="L12" s="120"/>
      <c r="M12" s="120"/>
      <c r="N12" s="120"/>
      <c r="O12" s="121">
        <v>6508835.3700000001</v>
      </c>
      <c r="P12" s="113"/>
      <c r="Q12" s="113"/>
    </row>
    <row r="13" spans="1:17" x14ac:dyDescent="0.2">
      <c r="A13" s="2" t="s">
        <v>21</v>
      </c>
      <c r="B13" s="118"/>
      <c r="C13" s="118"/>
      <c r="D13" s="118"/>
      <c r="E13" s="118"/>
      <c r="F13" s="118">
        <v>7701801.2000000002</v>
      </c>
      <c r="G13" s="118">
        <v>161713.43</v>
      </c>
      <c r="H13" s="119"/>
      <c r="I13" s="119"/>
      <c r="J13" s="119"/>
      <c r="K13" s="120">
        <v>7863514.6299999999</v>
      </c>
      <c r="L13" s="120"/>
      <c r="M13" s="120"/>
      <c r="N13" s="120"/>
      <c r="O13" s="121">
        <v>7863514.6299999999</v>
      </c>
      <c r="P13" s="113"/>
      <c r="Q13" s="113"/>
    </row>
    <row r="14" spans="1:17" x14ac:dyDescent="0.2">
      <c r="A14" s="2" t="s">
        <v>22</v>
      </c>
      <c r="B14" s="118"/>
      <c r="C14" s="118"/>
      <c r="D14" s="118"/>
      <c r="E14" s="118"/>
      <c r="F14" s="118">
        <v>6268835.3499999996</v>
      </c>
      <c r="G14" s="118">
        <v>131625.68</v>
      </c>
      <c r="H14" s="119"/>
      <c r="I14" s="119"/>
      <c r="J14" s="119"/>
      <c r="K14" s="120">
        <v>6400461.0300000003</v>
      </c>
      <c r="L14" s="120"/>
      <c r="M14" s="120"/>
      <c r="N14" s="120"/>
      <c r="O14" s="121">
        <v>6400461.0300000003</v>
      </c>
      <c r="P14" s="113"/>
      <c r="Q14" s="113"/>
    </row>
    <row r="15" spans="1:17" x14ac:dyDescent="0.2">
      <c r="A15" s="2" t="s">
        <v>23</v>
      </c>
      <c r="B15" s="118"/>
      <c r="C15" s="118"/>
      <c r="D15" s="118"/>
      <c r="E15" s="118"/>
      <c r="F15" s="118">
        <v>7308438.0199999996</v>
      </c>
      <c r="G15" s="118">
        <v>153454.04999999999</v>
      </c>
      <c r="H15" s="119"/>
      <c r="I15" s="119"/>
      <c r="J15" s="119"/>
      <c r="K15" s="120">
        <v>7461892.0700000003</v>
      </c>
      <c r="L15" s="120"/>
      <c r="M15" s="120"/>
      <c r="N15" s="120"/>
      <c r="O15" s="121">
        <v>7461892.0700000003</v>
      </c>
      <c r="P15" s="113"/>
      <c r="Q15" s="113"/>
    </row>
    <row r="16" spans="1:17" x14ac:dyDescent="0.2">
      <c r="A16" s="2" t="s">
        <v>24</v>
      </c>
      <c r="B16" s="118"/>
      <c r="C16" s="118"/>
      <c r="D16" s="118"/>
      <c r="E16" s="118"/>
      <c r="F16" s="118">
        <v>11548018.9</v>
      </c>
      <c r="G16" s="118">
        <v>242471.81</v>
      </c>
      <c r="H16" s="119"/>
      <c r="I16" s="119"/>
      <c r="J16" s="119"/>
      <c r="K16" s="120">
        <v>11790490.710000001</v>
      </c>
      <c r="L16" s="120"/>
      <c r="M16" s="120"/>
      <c r="N16" s="120"/>
      <c r="O16" s="121">
        <v>11790490.710000001</v>
      </c>
      <c r="P16" s="113"/>
      <c r="Q16" s="113"/>
    </row>
    <row r="17" spans="1:18" x14ac:dyDescent="0.2">
      <c r="A17" s="2" t="s">
        <v>25</v>
      </c>
      <c r="B17" s="118"/>
      <c r="C17" s="118"/>
      <c r="D17" s="118"/>
      <c r="E17" s="118"/>
      <c r="F17" s="118">
        <v>6883855.5499999998</v>
      </c>
      <c r="G17" s="118">
        <v>144539.16</v>
      </c>
      <c r="H17" s="119"/>
      <c r="I17" s="119"/>
      <c r="J17" s="119"/>
      <c r="K17" s="120">
        <v>7028394.71</v>
      </c>
      <c r="L17" s="120"/>
      <c r="M17" s="120"/>
      <c r="N17" s="120"/>
      <c r="O17" s="121">
        <v>7028394.71</v>
      </c>
      <c r="P17" s="113"/>
      <c r="Q17" s="113"/>
    </row>
    <row r="18" spans="1:18" x14ac:dyDescent="0.2">
      <c r="A18" s="2" t="s">
        <v>26</v>
      </c>
      <c r="B18" s="118"/>
      <c r="C18" s="118"/>
      <c r="D18" s="118"/>
      <c r="E18" s="118"/>
      <c r="F18" s="118">
        <v>6808929.2300000004</v>
      </c>
      <c r="G18" s="118">
        <v>142965.94</v>
      </c>
      <c r="H18" s="119"/>
      <c r="I18" s="119"/>
      <c r="J18" s="119"/>
      <c r="K18" s="120">
        <v>6951895.1699999999</v>
      </c>
      <c r="L18" s="120"/>
      <c r="M18" s="120"/>
      <c r="N18" s="120"/>
      <c r="O18" s="121">
        <v>6951895.1699999999</v>
      </c>
      <c r="P18" s="113"/>
      <c r="Q18" s="113"/>
    </row>
    <row r="19" spans="1:18" x14ac:dyDescent="0.2">
      <c r="A19" s="2" t="s">
        <v>27</v>
      </c>
      <c r="B19" s="118"/>
      <c r="C19" s="118"/>
      <c r="D19" s="118"/>
      <c r="E19" s="118"/>
      <c r="F19" s="118">
        <v>7364632.7599999998</v>
      </c>
      <c r="G19" s="118">
        <v>154633.96</v>
      </c>
      <c r="H19" s="119"/>
      <c r="I19" s="119"/>
      <c r="J19" s="119"/>
      <c r="K19" s="120">
        <v>7519266.7199999997</v>
      </c>
      <c r="L19" s="120"/>
      <c r="M19" s="120"/>
      <c r="N19" s="120"/>
      <c r="O19" s="121">
        <v>7519266.7199999997</v>
      </c>
      <c r="P19" s="113"/>
      <c r="Q19" s="113"/>
    </row>
    <row r="20" spans="1:18" x14ac:dyDescent="0.2">
      <c r="A20" s="2" t="s">
        <v>28</v>
      </c>
      <c r="B20" s="118"/>
      <c r="C20" s="118"/>
      <c r="D20" s="118"/>
      <c r="E20" s="118"/>
      <c r="F20" s="118">
        <v>10333588.15</v>
      </c>
      <c r="G20" s="118">
        <v>216972.61</v>
      </c>
      <c r="H20" s="120"/>
      <c r="I20" s="120"/>
      <c r="J20" s="120"/>
      <c r="K20" s="120">
        <v>10550560.76</v>
      </c>
      <c r="L20" s="120"/>
      <c r="M20" s="120"/>
      <c r="N20" s="120"/>
      <c r="O20" s="121">
        <v>10550560.76</v>
      </c>
      <c r="P20" s="113"/>
      <c r="Q20" s="113"/>
    </row>
    <row r="21" spans="1:18" x14ac:dyDescent="0.2">
      <c r="A21" s="2" t="s">
        <v>29</v>
      </c>
      <c r="B21" s="118"/>
      <c r="C21" s="118"/>
      <c r="D21" s="118"/>
      <c r="E21" s="118"/>
      <c r="F21" s="118">
        <v>9428228.4600000009</v>
      </c>
      <c r="G21" s="118">
        <v>197962.93</v>
      </c>
      <c r="H21" s="120"/>
      <c r="I21" s="120"/>
      <c r="J21" s="120"/>
      <c r="K21" s="120">
        <v>9626191.3900000006</v>
      </c>
      <c r="L21" s="120"/>
      <c r="M21" s="120"/>
      <c r="N21" s="120"/>
      <c r="O21" s="121">
        <v>9626191.3900000006</v>
      </c>
      <c r="P21" s="113"/>
      <c r="Q21" s="113"/>
    </row>
    <row r="22" spans="1:18" x14ac:dyDescent="0.2">
      <c r="A22" s="2" t="s">
        <v>30</v>
      </c>
      <c r="B22" s="118"/>
      <c r="C22" s="118"/>
      <c r="D22" s="118"/>
      <c r="E22" s="118"/>
      <c r="F22" s="118">
        <v>7199170.4800000004</v>
      </c>
      <c r="G22" s="118">
        <v>151159.76999999999</v>
      </c>
      <c r="H22" s="120"/>
      <c r="I22" s="120"/>
      <c r="J22" s="120"/>
      <c r="K22" s="120">
        <v>7350330.25</v>
      </c>
      <c r="L22" s="120"/>
      <c r="M22" s="120"/>
      <c r="N22" s="120"/>
      <c r="O22" s="121">
        <v>7350330.25</v>
      </c>
      <c r="P22" s="113"/>
      <c r="Q22" s="113"/>
    </row>
    <row r="23" spans="1:18" x14ac:dyDescent="0.2">
      <c r="A23" s="2" t="s">
        <v>31</v>
      </c>
      <c r="B23" s="118"/>
      <c r="C23" s="118"/>
      <c r="D23" s="118"/>
      <c r="E23" s="118"/>
      <c r="F23" s="118">
        <v>6718393.2599999998</v>
      </c>
      <c r="G23" s="118">
        <v>141064.97</v>
      </c>
      <c r="H23" s="120"/>
      <c r="I23" s="120"/>
      <c r="J23" s="120"/>
      <c r="K23" s="120">
        <v>6859458.2300000004</v>
      </c>
      <c r="L23" s="120"/>
      <c r="M23" s="120"/>
      <c r="N23" s="120"/>
      <c r="O23" s="121">
        <v>6859458.2300000004</v>
      </c>
      <c r="P23" s="113"/>
      <c r="Q23" s="113"/>
    </row>
    <row r="24" spans="1:18" x14ac:dyDescent="0.2">
      <c r="A24" s="2" t="s">
        <v>32</v>
      </c>
      <c r="B24" s="118"/>
      <c r="C24" s="118"/>
      <c r="D24" s="118"/>
      <c r="E24" s="118"/>
      <c r="F24" s="118">
        <v>9303351.2599999998</v>
      </c>
      <c r="G24" s="118">
        <v>195340.9</v>
      </c>
      <c r="H24" s="120"/>
      <c r="I24" s="120"/>
      <c r="J24" s="120"/>
      <c r="K24" s="120">
        <v>9498692.1600000001</v>
      </c>
      <c r="L24" s="120"/>
      <c r="M24" s="120"/>
      <c r="N24" s="120"/>
      <c r="O24" s="121">
        <v>9498692.1600000001</v>
      </c>
      <c r="P24" s="113"/>
      <c r="Q24" s="113"/>
    </row>
    <row r="25" spans="1:18" x14ac:dyDescent="0.2">
      <c r="A25" s="2" t="s">
        <v>33</v>
      </c>
      <c r="B25" s="118"/>
      <c r="C25" s="118"/>
      <c r="D25" s="118"/>
      <c r="E25" s="118"/>
      <c r="F25" s="118">
        <v>7049317.8399999999</v>
      </c>
      <c r="G25" s="118">
        <v>148013.34</v>
      </c>
      <c r="H25" s="120"/>
      <c r="I25" s="120"/>
      <c r="J25" s="120"/>
      <c r="K25" s="120">
        <v>7197331.1799999997</v>
      </c>
      <c r="L25" s="120"/>
      <c r="M25" s="120"/>
      <c r="N25" s="120"/>
      <c r="O25" s="121">
        <v>7197331.1799999997</v>
      </c>
      <c r="P25" s="113"/>
      <c r="Q25" s="113"/>
    </row>
    <row r="26" spans="1:18" x14ac:dyDescent="0.2">
      <c r="A26" s="2" t="s">
        <v>34</v>
      </c>
      <c r="B26" s="118"/>
      <c r="C26" s="118"/>
      <c r="D26" s="118"/>
      <c r="E26" s="118"/>
      <c r="F26" s="118">
        <v>8816330.1899999995</v>
      </c>
      <c r="G26" s="118">
        <v>185115</v>
      </c>
      <c r="H26" s="120"/>
      <c r="I26" s="120"/>
      <c r="J26" s="120"/>
      <c r="K26" s="120">
        <v>9001445.1899999995</v>
      </c>
      <c r="L26" s="120"/>
      <c r="M26" s="120"/>
      <c r="N26" s="120"/>
      <c r="O26" s="121">
        <v>9001445.1899999995</v>
      </c>
      <c r="P26" s="113"/>
      <c r="Q26" s="113"/>
    </row>
    <row r="27" spans="1:18" x14ac:dyDescent="0.2">
      <c r="A27" s="2" t="s">
        <v>35</v>
      </c>
      <c r="B27" s="118"/>
      <c r="C27" s="118"/>
      <c r="D27" s="118"/>
      <c r="E27" s="118"/>
      <c r="F27" s="118">
        <v>7239755.5599999996</v>
      </c>
      <c r="G27" s="118">
        <v>152011.93</v>
      </c>
      <c r="H27" s="120"/>
      <c r="I27" s="120"/>
      <c r="J27" s="120"/>
      <c r="K27" s="120">
        <v>7391767.4900000002</v>
      </c>
      <c r="L27" s="120"/>
      <c r="M27" s="120"/>
      <c r="N27" s="120"/>
      <c r="O27" s="121">
        <v>7391767.4900000002</v>
      </c>
      <c r="P27" s="113"/>
      <c r="Q27" s="113"/>
    </row>
    <row r="28" spans="1:18" x14ac:dyDescent="0.2">
      <c r="A28" s="2" t="s">
        <v>36</v>
      </c>
      <c r="B28" s="118"/>
      <c r="C28" s="118"/>
      <c r="D28" s="118"/>
      <c r="E28" s="118"/>
      <c r="F28" s="118">
        <v>9253400.3900000006</v>
      </c>
      <c r="G28" s="118">
        <v>194292.09</v>
      </c>
      <c r="H28" s="120"/>
      <c r="I28" s="120"/>
      <c r="J28" s="120"/>
      <c r="K28" s="120">
        <v>9447692.4800000004</v>
      </c>
      <c r="L28" s="120"/>
      <c r="M28" s="120"/>
      <c r="N28" s="120"/>
      <c r="O28" s="121">
        <v>9447692.4800000004</v>
      </c>
      <c r="P28" s="113"/>
      <c r="Q28" s="113"/>
    </row>
    <row r="29" spans="1:18" x14ac:dyDescent="0.2">
      <c r="A29" s="2" t="s">
        <v>37</v>
      </c>
      <c r="B29" s="118">
        <v>3030380.58</v>
      </c>
      <c r="C29" s="118">
        <v>452625.87</v>
      </c>
      <c r="D29" s="118">
        <v>462419.18</v>
      </c>
      <c r="E29" s="118"/>
      <c r="F29" s="118">
        <v>19462111.34</v>
      </c>
      <c r="G29" s="118">
        <v>408642.68</v>
      </c>
      <c r="H29" s="120"/>
      <c r="I29" s="120"/>
      <c r="J29" s="120"/>
      <c r="K29" s="120">
        <v>23816179.649999999</v>
      </c>
      <c r="L29" s="120"/>
      <c r="M29" s="120"/>
      <c r="N29" s="120"/>
      <c r="O29" s="121">
        <v>23816179.649999999</v>
      </c>
      <c r="P29" s="113"/>
      <c r="Q29" s="113"/>
    </row>
    <row r="30" spans="1:18" x14ac:dyDescent="0.2">
      <c r="A30" s="2" t="s">
        <v>38</v>
      </c>
      <c r="B30" s="118">
        <v>3837408.31</v>
      </c>
      <c r="C30" s="118">
        <v>573165.72</v>
      </c>
      <c r="D30" s="118">
        <v>585567.12</v>
      </c>
      <c r="E30" s="118"/>
      <c r="F30" s="118">
        <v>29055802.09</v>
      </c>
      <c r="G30" s="118">
        <v>610079.79</v>
      </c>
      <c r="H30" s="120"/>
      <c r="I30" s="120"/>
      <c r="J30" s="120"/>
      <c r="K30" s="120">
        <v>34662023.030000001</v>
      </c>
      <c r="L30" s="120"/>
      <c r="M30" s="120"/>
      <c r="N30" s="120"/>
      <c r="O30" s="121">
        <v>34662023.030000001</v>
      </c>
      <c r="P30" s="113"/>
      <c r="Q30" s="113"/>
    </row>
    <row r="31" spans="1:18" x14ac:dyDescent="0.2">
      <c r="A31" s="2" t="s">
        <v>39</v>
      </c>
      <c r="B31" s="118">
        <v>104298482.48999999</v>
      </c>
      <c r="C31" s="118">
        <v>15578304.369999999</v>
      </c>
      <c r="D31" s="118">
        <v>15915367.029999999</v>
      </c>
      <c r="E31" s="118"/>
      <c r="F31" s="118">
        <v>1248771981.8199999</v>
      </c>
      <c r="G31" s="118">
        <v>26220255.460000001</v>
      </c>
      <c r="H31" s="120"/>
      <c r="I31" s="120"/>
      <c r="J31" s="120"/>
      <c r="K31" s="120">
        <v>1410784391.1700001</v>
      </c>
      <c r="L31" s="120"/>
      <c r="M31" s="120"/>
      <c r="N31" s="120"/>
      <c r="O31" s="121">
        <v>1410784391.1700001</v>
      </c>
      <c r="P31" s="113"/>
      <c r="Q31" s="113"/>
    </row>
    <row r="32" spans="1:18" x14ac:dyDescent="0.2">
      <c r="A32" s="2" t="s">
        <v>40</v>
      </c>
      <c r="B32" s="118">
        <v>3262722.32</v>
      </c>
      <c r="C32" s="118">
        <v>487329.06</v>
      </c>
      <c r="D32" s="118">
        <v>497873.24</v>
      </c>
      <c r="E32" s="118"/>
      <c r="F32" s="118">
        <v>19259185.890000001</v>
      </c>
      <c r="G32" s="118">
        <v>404381.89</v>
      </c>
      <c r="H32" s="120"/>
      <c r="I32" s="120"/>
      <c r="J32" s="120"/>
      <c r="K32" s="120">
        <v>23911492.399999999</v>
      </c>
      <c r="L32" s="120"/>
      <c r="M32" s="120"/>
      <c r="N32" s="120"/>
      <c r="O32" s="121">
        <v>23911492.399999999</v>
      </c>
      <c r="P32" s="113"/>
      <c r="Q32" s="113"/>
      <c r="R32" s="113"/>
    </row>
    <row r="33" spans="1:17" x14ac:dyDescent="0.2">
      <c r="A33" s="2" t="s">
        <v>41</v>
      </c>
      <c r="B33" s="118">
        <v>5228374.59</v>
      </c>
      <c r="C33" s="118">
        <v>780924.22</v>
      </c>
      <c r="D33" s="118">
        <v>797820.82</v>
      </c>
      <c r="E33" s="118"/>
      <c r="F33" s="118">
        <v>38290470.890000001</v>
      </c>
      <c r="G33" s="118">
        <v>803978.58</v>
      </c>
      <c r="H33" s="120"/>
      <c r="I33" s="120"/>
      <c r="J33" s="120"/>
      <c r="K33" s="120">
        <v>45901569.100000001</v>
      </c>
      <c r="L33" s="120"/>
      <c r="M33" s="120">
        <v>5228374.59</v>
      </c>
      <c r="N33" s="120">
        <v>5228374.59</v>
      </c>
      <c r="O33" s="121">
        <v>40673194.509999998</v>
      </c>
      <c r="P33" s="113"/>
      <c r="Q33" s="113"/>
    </row>
    <row r="34" spans="1:17" x14ac:dyDescent="0.2">
      <c r="A34" s="2" t="s">
        <v>42</v>
      </c>
      <c r="B34" s="118">
        <v>3817532.47</v>
      </c>
      <c r="C34" s="118">
        <v>570197.01</v>
      </c>
      <c r="D34" s="118">
        <v>582534.18000000005</v>
      </c>
      <c r="E34" s="118"/>
      <c r="F34" s="118">
        <v>40475821.859999999</v>
      </c>
      <c r="G34" s="118">
        <v>849864.03</v>
      </c>
      <c r="H34" s="120"/>
      <c r="I34" s="120"/>
      <c r="J34" s="120"/>
      <c r="K34" s="120">
        <v>46295949.549999997</v>
      </c>
      <c r="L34" s="120"/>
      <c r="M34" s="120"/>
      <c r="N34" s="120"/>
      <c r="O34" s="121">
        <v>46295949.549999997</v>
      </c>
      <c r="P34" s="113"/>
      <c r="Q34" s="113"/>
    </row>
    <row r="35" spans="1:17" x14ac:dyDescent="0.2">
      <c r="A35" s="2" t="s">
        <v>43</v>
      </c>
      <c r="B35" s="118">
        <v>5413768.2199999997</v>
      </c>
      <c r="C35" s="118">
        <v>808615.11</v>
      </c>
      <c r="D35" s="118">
        <v>826110.85</v>
      </c>
      <c r="E35" s="118"/>
      <c r="F35" s="118">
        <v>45183692.229999997</v>
      </c>
      <c r="G35" s="118">
        <v>948714.39</v>
      </c>
      <c r="H35" s="120"/>
      <c r="I35" s="120"/>
      <c r="J35" s="120"/>
      <c r="K35" s="120">
        <v>53180900.799999997</v>
      </c>
      <c r="L35" s="120"/>
      <c r="M35" s="120"/>
      <c r="N35" s="120"/>
      <c r="O35" s="121">
        <v>53180900.799999997</v>
      </c>
      <c r="P35" s="113"/>
      <c r="Q35" s="113"/>
    </row>
    <row r="36" spans="1:17" x14ac:dyDescent="0.2">
      <c r="A36" s="2" t="s">
        <v>44</v>
      </c>
      <c r="B36" s="118">
        <v>3211319.28</v>
      </c>
      <c r="C36" s="118">
        <v>479651.36</v>
      </c>
      <c r="D36" s="118">
        <v>490029.42</v>
      </c>
      <c r="E36" s="118"/>
      <c r="F36" s="118">
        <v>25746556.34</v>
      </c>
      <c r="G36" s="118">
        <v>540596.12</v>
      </c>
      <c r="H36" s="120"/>
      <c r="I36" s="120"/>
      <c r="J36" s="120"/>
      <c r="K36" s="120">
        <v>30468152.52</v>
      </c>
      <c r="L36" s="120"/>
      <c r="M36" s="120"/>
      <c r="N36" s="120"/>
      <c r="O36" s="121">
        <v>30468152.52</v>
      </c>
      <c r="P36" s="113"/>
      <c r="Q36" s="113"/>
    </row>
    <row r="37" spans="1:17" x14ac:dyDescent="0.2">
      <c r="A37" s="2" t="s">
        <v>45</v>
      </c>
      <c r="B37" s="118">
        <v>20580749.329999998</v>
      </c>
      <c r="C37" s="118">
        <v>3073996.57</v>
      </c>
      <c r="D37" s="118">
        <v>3140507.63</v>
      </c>
      <c r="E37" s="118"/>
      <c r="F37" s="118">
        <v>134405328.40000001</v>
      </c>
      <c r="G37" s="118">
        <v>2822086.09</v>
      </c>
      <c r="H37" s="119"/>
      <c r="I37" s="119"/>
      <c r="J37" s="119"/>
      <c r="K37" s="120">
        <v>164022668.02000001</v>
      </c>
      <c r="L37" s="120">
        <v>157808163.81999999</v>
      </c>
      <c r="M37" s="120"/>
      <c r="N37" s="120">
        <v>157808163.81999999</v>
      </c>
      <c r="O37" s="121">
        <v>6214504.2000000002</v>
      </c>
      <c r="P37" s="113"/>
      <c r="Q37" s="113"/>
    </row>
    <row r="38" spans="1:17" x14ac:dyDescent="0.2">
      <c r="A38" s="2" t="s">
        <v>46</v>
      </c>
      <c r="B38" s="118">
        <v>6723175</v>
      </c>
      <c r="C38" s="118">
        <v>1004191.66</v>
      </c>
      <c r="D38" s="118">
        <v>1025919.03</v>
      </c>
      <c r="E38" s="118"/>
      <c r="F38" s="118">
        <v>51293309.149999999</v>
      </c>
      <c r="G38" s="118">
        <v>1076996.99</v>
      </c>
      <c r="H38" s="119"/>
      <c r="I38" s="119"/>
      <c r="J38" s="119"/>
      <c r="K38" s="120">
        <v>61123591.829999998</v>
      </c>
      <c r="L38" s="120"/>
      <c r="M38" s="120">
        <v>6723175</v>
      </c>
      <c r="N38" s="120">
        <v>6723175</v>
      </c>
      <c r="O38" s="121">
        <v>54400416.829999998</v>
      </c>
      <c r="P38" s="113"/>
      <c r="Q38" s="113"/>
    </row>
    <row r="39" spans="1:17" x14ac:dyDescent="0.2">
      <c r="A39" s="2" t="s">
        <v>47</v>
      </c>
      <c r="B39" s="118">
        <v>4142057</v>
      </c>
      <c r="C39" s="118">
        <v>618668.87</v>
      </c>
      <c r="D39" s="118">
        <v>632054.81000000006</v>
      </c>
      <c r="E39" s="118"/>
      <c r="F39" s="118">
        <v>28050540.640000001</v>
      </c>
      <c r="G39" s="122">
        <v>588972.49</v>
      </c>
      <c r="H39" s="119"/>
      <c r="I39" s="119"/>
      <c r="J39" s="119"/>
      <c r="K39" s="120">
        <v>34032293.810000002</v>
      </c>
      <c r="L39" s="120"/>
      <c r="M39" s="120"/>
      <c r="N39" s="120"/>
      <c r="O39" s="121">
        <v>34032293.810000002</v>
      </c>
      <c r="P39" s="113"/>
      <c r="Q39" s="113"/>
    </row>
    <row r="40" spans="1:17" x14ac:dyDescent="0.2">
      <c r="A40" s="2" t="s">
        <v>48</v>
      </c>
      <c r="B40" s="118">
        <v>2924490.31</v>
      </c>
      <c r="C40" s="118">
        <v>436809.81</v>
      </c>
      <c r="D40" s="118">
        <v>446260.92</v>
      </c>
      <c r="E40" s="118"/>
      <c r="F40" s="118">
        <v>32015391.68</v>
      </c>
      <c r="G40" s="123">
        <v>672221.8</v>
      </c>
      <c r="H40" s="119"/>
      <c r="I40" s="119"/>
      <c r="J40" s="119"/>
      <c r="K40" s="120">
        <v>36495174.520000003</v>
      </c>
      <c r="L40" s="120"/>
      <c r="M40" s="120"/>
      <c r="N40" s="120"/>
      <c r="O40" s="121">
        <v>36495174.520000003</v>
      </c>
      <c r="P40" s="113"/>
      <c r="Q40" s="113"/>
    </row>
    <row r="41" spans="1:17" x14ac:dyDescent="0.2">
      <c r="A41" s="2" t="s">
        <v>49</v>
      </c>
      <c r="B41" s="118">
        <v>3777780.79</v>
      </c>
      <c r="C41" s="118">
        <v>564259.59</v>
      </c>
      <c r="D41" s="118">
        <v>576468.29</v>
      </c>
      <c r="E41" s="118"/>
      <c r="F41" s="118">
        <v>19009431.489999998</v>
      </c>
      <c r="G41" s="118">
        <v>399137.84</v>
      </c>
      <c r="H41" s="119"/>
      <c r="I41" s="119"/>
      <c r="J41" s="119"/>
      <c r="K41" s="120">
        <v>24327078</v>
      </c>
      <c r="L41" s="120"/>
      <c r="M41" s="120"/>
      <c r="N41" s="120"/>
      <c r="O41" s="121">
        <v>24327078</v>
      </c>
      <c r="P41" s="113"/>
      <c r="Q41" s="113"/>
    </row>
    <row r="42" spans="1:17" x14ac:dyDescent="0.2">
      <c r="A42" s="2" t="s">
        <v>50</v>
      </c>
      <c r="B42" s="118">
        <v>5381898.3300000001</v>
      </c>
      <c r="C42" s="118">
        <v>803854.94</v>
      </c>
      <c r="D42" s="118">
        <v>821247.69</v>
      </c>
      <c r="E42" s="118"/>
      <c r="F42" s="118">
        <v>87651305.400000006</v>
      </c>
      <c r="G42" s="118">
        <v>1840399.73</v>
      </c>
      <c r="H42" s="119"/>
      <c r="I42" s="119"/>
      <c r="J42" s="119"/>
      <c r="K42" s="120">
        <v>96498706.090000004</v>
      </c>
      <c r="L42" s="120"/>
      <c r="M42" s="120"/>
      <c r="N42" s="120"/>
      <c r="O42" s="121">
        <v>96498706.090000004</v>
      </c>
      <c r="P42" s="113"/>
      <c r="Q42" s="113"/>
    </row>
    <row r="43" spans="1:17" x14ac:dyDescent="0.2">
      <c r="A43" s="2" t="s">
        <v>51</v>
      </c>
      <c r="B43" s="118">
        <v>3017701.16</v>
      </c>
      <c r="C43" s="118">
        <v>450732.03</v>
      </c>
      <c r="D43" s="118">
        <v>460484.38</v>
      </c>
      <c r="E43" s="118"/>
      <c r="F43" s="118">
        <v>41128305.219999999</v>
      </c>
      <c r="G43" s="118">
        <v>863564.11</v>
      </c>
      <c r="H43" s="119"/>
      <c r="I43" s="119"/>
      <c r="J43" s="119"/>
      <c r="K43" s="120">
        <v>45920786.899999999</v>
      </c>
      <c r="L43" s="120"/>
      <c r="M43" s="120"/>
      <c r="N43" s="120"/>
      <c r="O43" s="121">
        <v>45920786.899999999</v>
      </c>
      <c r="P43" s="113"/>
      <c r="Q43" s="113"/>
    </row>
    <row r="44" spans="1:17" x14ac:dyDescent="0.2">
      <c r="A44" s="2" t="s">
        <v>52</v>
      </c>
      <c r="B44" s="118">
        <v>43822805.409999996</v>
      </c>
      <c r="C44" s="118">
        <v>6545493.1299999999</v>
      </c>
      <c r="D44" s="118">
        <v>6687115.8200000003</v>
      </c>
      <c r="E44" s="118"/>
      <c r="F44" s="118">
        <v>319360946.63</v>
      </c>
      <c r="G44" s="118">
        <v>6705568.1399999997</v>
      </c>
      <c r="H44" s="119"/>
      <c r="I44" s="119"/>
      <c r="J44" s="119"/>
      <c r="K44" s="120">
        <v>383121929.13</v>
      </c>
      <c r="L44" s="120">
        <v>326066514.76999998</v>
      </c>
      <c r="M44" s="120">
        <v>43822805.409999996</v>
      </c>
      <c r="N44" s="120">
        <v>369889320.18000001</v>
      </c>
      <c r="O44" s="121">
        <v>13232608.949999999</v>
      </c>
      <c r="P44" s="113"/>
      <c r="Q44" s="113"/>
    </row>
    <row r="45" spans="1:17" x14ac:dyDescent="0.2">
      <c r="A45" s="2" t="s">
        <v>53</v>
      </c>
      <c r="B45" s="118">
        <v>6931528.6600000001</v>
      </c>
      <c r="C45" s="118">
        <v>1035311.93</v>
      </c>
      <c r="D45" s="118">
        <v>1057712.6399999999</v>
      </c>
      <c r="E45" s="118"/>
      <c r="F45" s="118">
        <v>67596027.379999995</v>
      </c>
      <c r="G45" s="118">
        <v>1419302.43</v>
      </c>
      <c r="H45" s="119"/>
      <c r="I45" s="119"/>
      <c r="J45" s="119"/>
      <c r="K45" s="120">
        <v>78039883.040000007</v>
      </c>
      <c r="L45" s="120">
        <v>75946858.469999999</v>
      </c>
      <c r="M45" s="120"/>
      <c r="N45" s="120">
        <v>75946858.469999999</v>
      </c>
      <c r="O45" s="121">
        <v>2093024.57</v>
      </c>
      <c r="P45" s="113"/>
      <c r="Q45" s="113"/>
    </row>
    <row r="46" spans="1:17" x14ac:dyDescent="0.2">
      <c r="A46" s="2" t="s">
        <v>54</v>
      </c>
      <c r="B46" s="118">
        <v>18412911.77</v>
      </c>
      <c r="C46" s="118">
        <v>2750202.47</v>
      </c>
      <c r="D46" s="118">
        <v>2809707.7</v>
      </c>
      <c r="E46" s="118"/>
      <c r="F46" s="118">
        <v>137555355.72999999</v>
      </c>
      <c r="G46" s="118">
        <v>2888226.7</v>
      </c>
      <c r="H46" s="119"/>
      <c r="I46" s="119"/>
      <c r="J46" s="119"/>
      <c r="K46" s="120">
        <v>164416404.37</v>
      </c>
      <c r="L46" s="120">
        <v>140443582.43000001</v>
      </c>
      <c r="M46" s="120">
        <v>18412911.77</v>
      </c>
      <c r="N46" s="120">
        <v>158856494.19999999</v>
      </c>
      <c r="O46" s="121">
        <v>5559910.1699999999</v>
      </c>
      <c r="P46" s="113"/>
      <c r="Q46" s="113"/>
    </row>
    <row r="47" spans="1:17" x14ac:dyDescent="0.2">
      <c r="A47" s="2" t="s">
        <v>55</v>
      </c>
      <c r="B47" s="118">
        <v>4236295.91</v>
      </c>
      <c r="C47" s="118">
        <v>632744.65</v>
      </c>
      <c r="D47" s="118">
        <v>646435.14</v>
      </c>
      <c r="E47" s="118"/>
      <c r="F47" s="118">
        <v>31834319.75</v>
      </c>
      <c r="G47" s="118">
        <v>668419.86</v>
      </c>
      <c r="H47" s="119"/>
      <c r="I47" s="119"/>
      <c r="J47" s="119"/>
      <c r="K47" s="120">
        <v>38018215.310000002</v>
      </c>
      <c r="L47" s="120"/>
      <c r="M47" s="120"/>
      <c r="N47" s="120"/>
      <c r="O47" s="121">
        <v>38018215.310000002</v>
      </c>
      <c r="P47" s="113"/>
      <c r="Q47" s="113"/>
    </row>
    <row r="48" spans="1:17" x14ac:dyDescent="0.2">
      <c r="A48" s="2" t="s">
        <v>56</v>
      </c>
      <c r="B48" s="118">
        <v>3300417.88</v>
      </c>
      <c r="C48" s="118">
        <v>492959.37</v>
      </c>
      <c r="D48" s="118">
        <v>503625.37</v>
      </c>
      <c r="E48" s="118"/>
      <c r="F48" s="118">
        <v>16783495.440000001</v>
      </c>
      <c r="G48" s="118">
        <v>352400.23</v>
      </c>
      <c r="H48" s="119"/>
      <c r="I48" s="119"/>
      <c r="J48" s="119"/>
      <c r="K48" s="120">
        <v>21432898.289999999</v>
      </c>
      <c r="L48" s="120"/>
      <c r="M48" s="120"/>
      <c r="N48" s="120"/>
      <c r="O48" s="121">
        <v>21432898.289999999</v>
      </c>
      <c r="P48" s="113"/>
      <c r="Q48" s="113"/>
    </row>
    <row r="49" spans="1:17" x14ac:dyDescent="0.2">
      <c r="A49" s="2" t="s">
        <v>57</v>
      </c>
      <c r="B49" s="118">
        <v>3849745.04</v>
      </c>
      <c r="C49" s="118">
        <v>575008.37</v>
      </c>
      <c r="D49" s="118">
        <v>587449.63</v>
      </c>
      <c r="E49" s="118"/>
      <c r="F49" s="118">
        <v>19905425.390000001</v>
      </c>
      <c r="G49" s="118">
        <v>417950.87</v>
      </c>
      <c r="H49" s="119"/>
      <c r="I49" s="119"/>
      <c r="J49" s="119"/>
      <c r="K49" s="120">
        <v>25335579.300000001</v>
      </c>
      <c r="L49" s="120"/>
      <c r="M49" s="120"/>
      <c r="N49" s="120"/>
      <c r="O49" s="121">
        <v>25335579.300000001</v>
      </c>
      <c r="P49" s="113"/>
      <c r="Q49" s="113"/>
    </row>
    <row r="50" spans="1:17" x14ac:dyDescent="0.2">
      <c r="A50" s="2" t="s">
        <v>58</v>
      </c>
      <c r="B50" s="118">
        <v>9678164.4499999993</v>
      </c>
      <c r="C50" s="118">
        <v>1445556.91</v>
      </c>
      <c r="D50" s="118">
        <v>1476833.95</v>
      </c>
      <c r="E50" s="118"/>
      <c r="F50" s="118">
        <v>69850060.799999997</v>
      </c>
      <c r="G50" s="118">
        <v>1466629.99</v>
      </c>
      <c r="H50" s="119"/>
      <c r="I50" s="119"/>
      <c r="J50" s="119"/>
      <c r="K50" s="120">
        <v>83917246.099999994</v>
      </c>
      <c r="L50" s="120"/>
      <c r="M50" s="120"/>
      <c r="N50" s="120"/>
      <c r="O50" s="121">
        <v>83917246.099999994</v>
      </c>
      <c r="P50" s="113"/>
      <c r="Q50" s="113"/>
    </row>
    <row r="51" spans="1:17" x14ac:dyDescent="0.2">
      <c r="A51" s="2" t="s">
        <v>59</v>
      </c>
      <c r="B51" s="118">
        <v>3406993.52</v>
      </c>
      <c r="C51" s="118">
        <v>508877.8</v>
      </c>
      <c r="D51" s="118">
        <v>519888.22</v>
      </c>
      <c r="E51" s="118"/>
      <c r="F51" s="118">
        <v>16362034.890000001</v>
      </c>
      <c r="G51" s="118">
        <v>343550.9</v>
      </c>
      <c r="H51" s="119"/>
      <c r="I51" s="119"/>
      <c r="J51" s="119"/>
      <c r="K51" s="120">
        <v>21141345.329999998</v>
      </c>
      <c r="L51" s="120"/>
      <c r="M51" s="120"/>
      <c r="N51" s="120"/>
      <c r="O51" s="121">
        <v>21141345.329999998</v>
      </c>
      <c r="P51" s="113"/>
      <c r="Q51" s="113"/>
    </row>
    <row r="52" spans="1:17" x14ac:dyDescent="0.2">
      <c r="A52" s="2" t="s">
        <v>60</v>
      </c>
      <c r="B52" s="118">
        <v>58696789.189999998</v>
      </c>
      <c r="C52" s="118">
        <v>8767111.7100000009</v>
      </c>
      <c r="D52" s="118">
        <v>8956802.8300000001</v>
      </c>
      <c r="E52" s="118"/>
      <c r="F52" s="118">
        <v>330924575.18000001</v>
      </c>
      <c r="G52" s="118">
        <v>6948367.7000000002</v>
      </c>
      <c r="H52" s="119"/>
      <c r="I52" s="119"/>
      <c r="J52" s="119"/>
      <c r="K52" s="120">
        <v>414293646.61000001</v>
      </c>
      <c r="L52" s="120">
        <v>337872942.88</v>
      </c>
      <c r="M52" s="120">
        <v>58696789.189999998</v>
      </c>
      <c r="N52" s="120">
        <v>396569732.06999999</v>
      </c>
      <c r="O52" s="121">
        <v>17723914.539999999</v>
      </c>
      <c r="P52" s="113"/>
      <c r="Q52" s="113"/>
    </row>
    <row r="53" spans="1:17" ht="13.5" thickBot="1" x14ac:dyDescent="0.25">
      <c r="A53" s="4" t="s">
        <v>61</v>
      </c>
      <c r="B53" s="118">
        <v>6328056.96</v>
      </c>
      <c r="C53" s="118">
        <v>945175.76</v>
      </c>
      <c r="D53" s="118">
        <v>965626.22</v>
      </c>
      <c r="E53" s="118"/>
      <c r="F53" s="118">
        <v>59738129.68</v>
      </c>
      <c r="G53" s="118">
        <v>1254311.47</v>
      </c>
      <c r="H53" s="119"/>
      <c r="I53" s="119"/>
      <c r="J53" s="119"/>
      <c r="K53" s="120">
        <v>69231300.090000004</v>
      </c>
      <c r="L53" s="120">
        <v>10002652.59</v>
      </c>
      <c r="M53" s="120"/>
      <c r="N53" s="120">
        <v>10002652.59</v>
      </c>
      <c r="O53" s="121">
        <v>59228647.5</v>
      </c>
      <c r="P53" s="113"/>
      <c r="Q53" s="113"/>
    </row>
    <row r="54" spans="1:17" s="125" customFormat="1" ht="13.5" thickBot="1" x14ac:dyDescent="0.25">
      <c r="A54" s="5" t="s">
        <v>13</v>
      </c>
      <c r="B54" s="124">
        <v>342686936.25</v>
      </c>
      <c r="C54" s="124">
        <v>51184650.719999999</v>
      </c>
      <c r="D54" s="124">
        <v>52292116.25</v>
      </c>
      <c r="E54" s="124">
        <v>0</v>
      </c>
      <c r="F54" s="124">
        <v>3121929954.5300002</v>
      </c>
      <c r="G54" s="124">
        <v>65550638.630000003</v>
      </c>
      <c r="H54" s="124">
        <v>0</v>
      </c>
      <c r="I54" s="124">
        <v>0</v>
      </c>
      <c r="J54" s="124">
        <v>0</v>
      </c>
      <c r="K54" s="124">
        <v>3633644296.3800001</v>
      </c>
      <c r="L54" s="124">
        <v>1048140714.96</v>
      </c>
      <c r="M54" s="124">
        <v>132884055.95999999</v>
      </c>
      <c r="N54" s="124">
        <v>1181024770.9200001</v>
      </c>
      <c r="O54" s="124">
        <v>2452619525.46</v>
      </c>
      <c r="P54" s="113"/>
      <c r="Q54" s="113"/>
    </row>
    <row r="55" spans="1:17" x14ac:dyDescent="0.2">
      <c r="F55" s="113"/>
      <c r="G55" s="113"/>
      <c r="H55" s="113"/>
      <c r="I55" s="113"/>
      <c r="J55" s="113"/>
      <c r="L55" s="113"/>
      <c r="M55" s="113"/>
      <c r="N55" s="113"/>
      <c r="O55" s="113"/>
    </row>
    <row r="56" spans="1:17" x14ac:dyDescent="0.2">
      <c r="F56" s="113"/>
      <c r="G56" s="113"/>
      <c r="H56" s="113"/>
      <c r="I56" s="113"/>
      <c r="J56" s="113"/>
      <c r="K56" s="113"/>
      <c r="L56" s="113"/>
      <c r="M56" s="113"/>
      <c r="N56" s="113"/>
      <c r="O56" s="113"/>
    </row>
    <row r="57" spans="1:17" x14ac:dyDescent="0.2">
      <c r="F57" s="113"/>
      <c r="G57" s="113"/>
      <c r="H57" s="113"/>
      <c r="I57" s="113"/>
      <c r="J57" s="113"/>
    </row>
    <row r="58" spans="1:17" x14ac:dyDescent="0.2">
      <c r="F58" s="113"/>
      <c r="G58" s="113"/>
      <c r="H58" s="113"/>
      <c r="I58" s="113"/>
      <c r="J58" s="113"/>
    </row>
    <row r="59" spans="1:17" x14ac:dyDescent="0.2">
      <c r="F59" s="113"/>
      <c r="G59" s="113"/>
      <c r="H59" s="113"/>
      <c r="I59" s="113"/>
      <c r="J59" s="113"/>
    </row>
    <row r="60" spans="1:17" x14ac:dyDescent="0.2">
      <c r="G60" s="113"/>
      <c r="H60" s="113"/>
      <c r="I60" s="113"/>
      <c r="J60" s="113"/>
    </row>
    <row r="61" spans="1:17" x14ac:dyDescent="0.2">
      <c r="G61" s="113"/>
      <c r="H61" s="113"/>
      <c r="I61" s="113"/>
      <c r="J61" s="113"/>
    </row>
    <row r="62" spans="1:17" x14ac:dyDescent="0.2">
      <c r="G62" s="113"/>
      <c r="H62" s="113"/>
      <c r="I62" s="113"/>
      <c r="J62" s="113"/>
    </row>
    <row r="63" spans="1:17" x14ac:dyDescent="0.2">
      <c r="G63" s="113"/>
      <c r="H63" s="113"/>
      <c r="I63" s="113"/>
      <c r="J63" s="113"/>
    </row>
  </sheetData>
  <mergeCells count="15">
    <mergeCell ref="M5:M6"/>
    <mergeCell ref="N5:N6"/>
    <mergeCell ref="A1:L1"/>
    <mergeCell ref="A2:L2"/>
    <mergeCell ref="C4:D4"/>
    <mergeCell ref="A5:A6"/>
    <mergeCell ref="B5:B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CFB29-5B01-4CF9-B19A-B23314F4C692}">
  <dimension ref="A1:N63"/>
  <sheetViews>
    <sheetView workbookViewId="0">
      <pane xSplit="1" ySplit="6" topLeftCell="B37" activePane="bottomRight" state="frozen"/>
      <selection pane="topRight" activeCell="B1" sqref="B1"/>
      <selection pane="bottomLeft" activeCell="A7" sqref="A7"/>
      <selection pane="bottomRight" activeCell="A2" sqref="A2:K2"/>
    </sheetView>
  </sheetViews>
  <sheetFormatPr baseColWidth="10" defaultRowHeight="12.75" x14ac:dyDescent="0.2"/>
  <cols>
    <col min="1" max="1" width="44.7109375" style="3" customWidth="1"/>
    <col min="2" max="4" width="17.140625" style="128" customWidth="1"/>
    <col min="5" max="5" width="17.7109375" style="128" customWidth="1"/>
    <col min="6" max="6" width="16.140625" style="126" customWidth="1"/>
    <col min="7" max="7" width="14.140625" style="126" customWidth="1"/>
    <col min="8" max="8" width="14.28515625" style="126" customWidth="1"/>
    <col min="9" max="10" width="17.140625" style="126" customWidth="1"/>
    <col min="11" max="11" width="16.85546875" style="126" customWidth="1"/>
    <col min="12" max="12" width="11.28515625" style="126" bestFit="1" customWidth="1"/>
    <col min="13" max="14" width="10.85546875" style="126" bestFit="1" customWidth="1"/>
    <col min="15" max="252" width="11.42578125" style="126"/>
    <col min="253" max="253" width="44.7109375" style="126" customWidth="1"/>
    <col min="254" max="256" width="17.140625" style="126" customWidth="1"/>
    <col min="257" max="257" width="17.7109375" style="126" customWidth="1"/>
    <col min="258" max="258" width="16.140625" style="126" customWidth="1"/>
    <col min="259" max="259" width="14.140625" style="126" customWidth="1"/>
    <col min="260" max="260" width="14.28515625" style="126" customWidth="1"/>
    <col min="261" max="262" width="17.140625" style="126" customWidth="1"/>
    <col min="263" max="263" width="16.85546875" style="126" customWidth="1"/>
    <col min="264" max="264" width="15.28515625" style="126" bestFit="1" customWidth="1"/>
    <col min="265" max="265" width="15.140625" style="126" customWidth="1"/>
    <col min="266" max="266" width="15.85546875" style="126" customWidth="1"/>
    <col min="267" max="267" width="15.5703125" style="126" customWidth="1"/>
    <col min="268" max="268" width="11.28515625" style="126" bestFit="1" customWidth="1"/>
    <col min="269" max="270" width="10.85546875" style="126" bestFit="1" customWidth="1"/>
    <col min="271" max="508" width="11.42578125" style="126"/>
    <col min="509" max="509" width="44.7109375" style="126" customWidth="1"/>
    <col min="510" max="512" width="17.140625" style="126" customWidth="1"/>
    <col min="513" max="513" width="17.7109375" style="126" customWidth="1"/>
    <col min="514" max="514" width="16.140625" style="126" customWidth="1"/>
    <col min="515" max="515" width="14.140625" style="126" customWidth="1"/>
    <col min="516" max="516" width="14.28515625" style="126" customWidth="1"/>
    <col min="517" max="518" width="17.140625" style="126" customWidth="1"/>
    <col min="519" max="519" width="16.85546875" style="126" customWidth="1"/>
    <col min="520" max="520" width="15.28515625" style="126" bestFit="1" customWidth="1"/>
    <col min="521" max="521" width="15.140625" style="126" customWidth="1"/>
    <col min="522" max="522" width="15.85546875" style="126" customWidth="1"/>
    <col min="523" max="523" width="15.5703125" style="126" customWidth="1"/>
    <col min="524" max="524" width="11.28515625" style="126" bestFit="1" customWidth="1"/>
    <col min="525" max="526" width="10.85546875" style="126" bestFit="1" customWidth="1"/>
    <col min="527" max="764" width="11.42578125" style="126"/>
    <col min="765" max="765" width="44.7109375" style="126" customWidth="1"/>
    <col min="766" max="768" width="17.140625" style="126" customWidth="1"/>
    <col min="769" max="769" width="17.7109375" style="126" customWidth="1"/>
    <col min="770" max="770" width="16.140625" style="126" customWidth="1"/>
    <col min="771" max="771" width="14.140625" style="126" customWidth="1"/>
    <col min="772" max="772" width="14.28515625" style="126" customWidth="1"/>
    <col min="773" max="774" width="17.140625" style="126" customWidth="1"/>
    <col min="775" max="775" width="16.85546875" style="126" customWidth="1"/>
    <col min="776" max="776" width="15.28515625" style="126" bestFit="1" customWidth="1"/>
    <col min="777" max="777" width="15.140625" style="126" customWidth="1"/>
    <col min="778" max="778" width="15.85546875" style="126" customWidth="1"/>
    <col min="779" max="779" width="15.5703125" style="126" customWidth="1"/>
    <col min="780" max="780" width="11.28515625" style="126" bestFit="1" customWidth="1"/>
    <col min="781" max="782" width="10.85546875" style="126" bestFit="1" customWidth="1"/>
    <col min="783" max="1020" width="11.42578125" style="126"/>
    <col min="1021" max="1021" width="44.7109375" style="126" customWidth="1"/>
    <col min="1022" max="1024" width="17.140625" style="126" customWidth="1"/>
    <col min="1025" max="1025" width="17.7109375" style="126" customWidth="1"/>
    <col min="1026" max="1026" width="16.140625" style="126" customWidth="1"/>
    <col min="1027" max="1027" width="14.140625" style="126" customWidth="1"/>
    <col min="1028" max="1028" width="14.28515625" style="126" customWidth="1"/>
    <col min="1029" max="1030" width="17.140625" style="126" customWidth="1"/>
    <col min="1031" max="1031" width="16.85546875" style="126" customWidth="1"/>
    <col min="1032" max="1032" width="15.28515625" style="126" bestFit="1" customWidth="1"/>
    <col min="1033" max="1033" width="15.140625" style="126" customWidth="1"/>
    <col min="1034" max="1034" width="15.85546875" style="126" customWidth="1"/>
    <col min="1035" max="1035" width="15.5703125" style="126" customWidth="1"/>
    <col min="1036" max="1036" width="11.28515625" style="126" bestFit="1" customWidth="1"/>
    <col min="1037" max="1038" width="10.85546875" style="126" bestFit="1" customWidth="1"/>
    <col min="1039" max="1276" width="11.42578125" style="126"/>
    <col min="1277" max="1277" width="44.7109375" style="126" customWidth="1"/>
    <col min="1278" max="1280" width="17.140625" style="126" customWidth="1"/>
    <col min="1281" max="1281" width="17.7109375" style="126" customWidth="1"/>
    <col min="1282" max="1282" width="16.140625" style="126" customWidth="1"/>
    <col min="1283" max="1283" width="14.140625" style="126" customWidth="1"/>
    <col min="1284" max="1284" width="14.28515625" style="126" customWidth="1"/>
    <col min="1285" max="1286" width="17.140625" style="126" customWidth="1"/>
    <col min="1287" max="1287" width="16.85546875" style="126" customWidth="1"/>
    <col min="1288" max="1288" width="15.28515625" style="126" bestFit="1" customWidth="1"/>
    <col min="1289" max="1289" width="15.140625" style="126" customWidth="1"/>
    <col min="1290" max="1290" width="15.85546875" style="126" customWidth="1"/>
    <col min="1291" max="1291" width="15.5703125" style="126" customWidth="1"/>
    <col min="1292" max="1292" width="11.28515625" style="126" bestFit="1" customWidth="1"/>
    <col min="1293" max="1294" width="10.85546875" style="126" bestFit="1" customWidth="1"/>
    <col min="1295" max="1532" width="11.42578125" style="126"/>
    <col min="1533" max="1533" width="44.7109375" style="126" customWidth="1"/>
    <col min="1534" max="1536" width="17.140625" style="126" customWidth="1"/>
    <col min="1537" max="1537" width="17.7109375" style="126" customWidth="1"/>
    <col min="1538" max="1538" width="16.140625" style="126" customWidth="1"/>
    <col min="1539" max="1539" width="14.140625" style="126" customWidth="1"/>
    <col min="1540" max="1540" width="14.28515625" style="126" customWidth="1"/>
    <col min="1541" max="1542" width="17.140625" style="126" customWidth="1"/>
    <col min="1543" max="1543" width="16.85546875" style="126" customWidth="1"/>
    <col min="1544" max="1544" width="15.28515625" style="126" bestFit="1" customWidth="1"/>
    <col min="1545" max="1545" width="15.140625" style="126" customWidth="1"/>
    <col min="1546" max="1546" width="15.85546875" style="126" customWidth="1"/>
    <col min="1547" max="1547" width="15.5703125" style="126" customWidth="1"/>
    <col min="1548" max="1548" width="11.28515625" style="126" bestFit="1" customWidth="1"/>
    <col min="1549" max="1550" width="10.85546875" style="126" bestFit="1" customWidth="1"/>
    <col min="1551" max="1788" width="11.42578125" style="126"/>
    <col min="1789" max="1789" width="44.7109375" style="126" customWidth="1"/>
    <col min="1790" max="1792" width="17.140625" style="126" customWidth="1"/>
    <col min="1793" max="1793" width="17.7109375" style="126" customWidth="1"/>
    <col min="1794" max="1794" width="16.140625" style="126" customWidth="1"/>
    <col min="1795" max="1795" width="14.140625" style="126" customWidth="1"/>
    <col min="1796" max="1796" width="14.28515625" style="126" customWidth="1"/>
    <col min="1797" max="1798" width="17.140625" style="126" customWidth="1"/>
    <col min="1799" max="1799" width="16.85546875" style="126" customWidth="1"/>
    <col min="1800" max="1800" width="15.28515625" style="126" bestFit="1" customWidth="1"/>
    <col min="1801" max="1801" width="15.140625" style="126" customWidth="1"/>
    <col min="1802" max="1802" width="15.85546875" style="126" customWidth="1"/>
    <col min="1803" max="1803" width="15.5703125" style="126" customWidth="1"/>
    <col min="1804" max="1804" width="11.28515625" style="126" bestFit="1" customWidth="1"/>
    <col min="1805" max="1806" width="10.85546875" style="126" bestFit="1" customWidth="1"/>
    <col min="1807" max="2044" width="11.42578125" style="126"/>
    <col min="2045" max="2045" width="44.7109375" style="126" customWidth="1"/>
    <col min="2046" max="2048" width="17.140625" style="126" customWidth="1"/>
    <col min="2049" max="2049" width="17.7109375" style="126" customWidth="1"/>
    <col min="2050" max="2050" width="16.140625" style="126" customWidth="1"/>
    <col min="2051" max="2051" width="14.140625" style="126" customWidth="1"/>
    <col min="2052" max="2052" width="14.28515625" style="126" customWidth="1"/>
    <col min="2053" max="2054" width="17.140625" style="126" customWidth="1"/>
    <col min="2055" max="2055" width="16.85546875" style="126" customWidth="1"/>
    <col min="2056" max="2056" width="15.28515625" style="126" bestFit="1" customWidth="1"/>
    <col min="2057" max="2057" width="15.140625" style="126" customWidth="1"/>
    <col min="2058" max="2058" width="15.85546875" style="126" customWidth="1"/>
    <col min="2059" max="2059" width="15.5703125" style="126" customWidth="1"/>
    <col min="2060" max="2060" width="11.28515625" style="126" bestFit="1" customWidth="1"/>
    <col min="2061" max="2062" width="10.85546875" style="126" bestFit="1" customWidth="1"/>
    <col min="2063" max="2300" width="11.42578125" style="126"/>
    <col min="2301" max="2301" width="44.7109375" style="126" customWidth="1"/>
    <col min="2302" max="2304" width="17.140625" style="126" customWidth="1"/>
    <col min="2305" max="2305" width="17.7109375" style="126" customWidth="1"/>
    <col min="2306" max="2306" width="16.140625" style="126" customWidth="1"/>
    <col min="2307" max="2307" width="14.140625" style="126" customWidth="1"/>
    <col min="2308" max="2308" width="14.28515625" style="126" customWidth="1"/>
    <col min="2309" max="2310" width="17.140625" style="126" customWidth="1"/>
    <col min="2311" max="2311" width="16.85546875" style="126" customWidth="1"/>
    <col min="2312" max="2312" width="15.28515625" style="126" bestFit="1" customWidth="1"/>
    <col min="2313" max="2313" width="15.140625" style="126" customWidth="1"/>
    <col min="2314" max="2314" width="15.85546875" style="126" customWidth="1"/>
    <col min="2315" max="2315" width="15.5703125" style="126" customWidth="1"/>
    <col min="2316" max="2316" width="11.28515625" style="126" bestFit="1" customWidth="1"/>
    <col min="2317" max="2318" width="10.85546875" style="126" bestFit="1" customWidth="1"/>
    <col min="2319" max="2556" width="11.42578125" style="126"/>
    <col min="2557" max="2557" width="44.7109375" style="126" customWidth="1"/>
    <col min="2558" max="2560" width="17.140625" style="126" customWidth="1"/>
    <col min="2561" max="2561" width="17.7109375" style="126" customWidth="1"/>
    <col min="2562" max="2562" width="16.140625" style="126" customWidth="1"/>
    <col min="2563" max="2563" width="14.140625" style="126" customWidth="1"/>
    <col min="2564" max="2564" width="14.28515625" style="126" customWidth="1"/>
    <col min="2565" max="2566" width="17.140625" style="126" customWidth="1"/>
    <col min="2567" max="2567" width="16.85546875" style="126" customWidth="1"/>
    <col min="2568" max="2568" width="15.28515625" style="126" bestFit="1" customWidth="1"/>
    <col min="2569" max="2569" width="15.140625" style="126" customWidth="1"/>
    <col min="2570" max="2570" width="15.85546875" style="126" customWidth="1"/>
    <col min="2571" max="2571" width="15.5703125" style="126" customWidth="1"/>
    <col min="2572" max="2572" width="11.28515625" style="126" bestFit="1" customWidth="1"/>
    <col min="2573" max="2574" width="10.85546875" style="126" bestFit="1" customWidth="1"/>
    <col min="2575" max="2812" width="11.42578125" style="126"/>
    <col min="2813" max="2813" width="44.7109375" style="126" customWidth="1"/>
    <col min="2814" max="2816" width="17.140625" style="126" customWidth="1"/>
    <col min="2817" max="2817" width="17.7109375" style="126" customWidth="1"/>
    <col min="2818" max="2818" width="16.140625" style="126" customWidth="1"/>
    <col min="2819" max="2819" width="14.140625" style="126" customWidth="1"/>
    <col min="2820" max="2820" width="14.28515625" style="126" customWidth="1"/>
    <col min="2821" max="2822" width="17.140625" style="126" customWidth="1"/>
    <col min="2823" max="2823" width="16.85546875" style="126" customWidth="1"/>
    <col min="2824" max="2824" width="15.28515625" style="126" bestFit="1" customWidth="1"/>
    <col min="2825" max="2825" width="15.140625" style="126" customWidth="1"/>
    <col min="2826" max="2826" width="15.85546875" style="126" customWidth="1"/>
    <col min="2827" max="2827" width="15.5703125" style="126" customWidth="1"/>
    <col min="2828" max="2828" width="11.28515625" style="126" bestFit="1" customWidth="1"/>
    <col min="2829" max="2830" width="10.85546875" style="126" bestFit="1" customWidth="1"/>
    <col min="2831" max="3068" width="11.42578125" style="126"/>
    <col min="3069" max="3069" width="44.7109375" style="126" customWidth="1"/>
    <col min="3070" max="3072" width="17.140625" style="126" customWidth="1"/>
    <col min="3073" max="3073" width="17.7109375" style="126" customWidth="1"/>
    <col min="3074" max="3074" width="16.140625" style="126" customWidth="1"/>
    <col min="3075" max="3075" width="14.140625" style="126" customWidth="1"/>
    <col min="3076" max="3076" width="14.28515625" style="126" customWidth="1"/>
    <col min="3077" max="3078" width="17.140625" style="126" customWidth="1"/>
    <col min="3079" max="3079" width="16.85546875" style="126" customWidth="1"/>
    <col min="3080" max="3080" width="15.28515625" style="126" bestFit="1" customWidth="1"/>
    <col min="3081" max="3081" width="15.140625" style="126" customWidth="1"/>
    <col min="3082" max="3082" width="15.85546875" style="126" customWidth="1"/>
    <col min="3083" max="3083" width="15.5703125" style="126" customWidth="1"/>
    <col min="3084" max="3084" width="11.28515625" style="126" bestFit="1" customWidth="1"/>
    <col min="3085" max="3086" width="10.85546875" style="126" bestFit="1" customWidth="1"/>
    <col min="3087" max="3324" width="11.42578125" style="126"/>
    <col min="3325" max="3325" width="44.7109375" style="126" customWidth="1"/>
    <col min="3326" max="3328" width="17.140625" style="126" customWidth="1"/>
    <col min="3329" max="3329" width="17.7109375" style="126" customWidth="1"/>
    <col min="3330" max="3330" width="16.140625" style="126" customWidth="1"/>
    <col min="3331" max="3331" width="14.140625" style="126" customWidth="1"/>
    <col min="3332" max="3332" width="14.28515625" style="126" customWidth="1"/>
    <col min="3333" max="3334" width="17.140625" style="126" customWidth="1"/>
    <col min="3335" max="3335" width="16.85546875" style="126" customWidth="1"/>
    <col min="3336" max="3336" width="15.28515625" style="126" bestFit="1" customWidth="1"/>
    <col min="3337" max="3337" width="15.140625" style="126" customWidth="1"/>
    <col min="3338" max="3338" width="15.85546875" style="126" customWidth="1"/>
    <col min="3339" max="3339" width="15.5703125" style="126" customWidth="1"/>
    <col min="3340" max="3340" width="11.28515625" style="126" bestFit="1" customWidth="1"/>
    <col min="3341" max="3342" width="10.85546875" style="126" bestFit="1" customWidth="1"/>
    <col min="3343" max="3580" width="11.42578125" style="126"/>
    <col min="3581" max="3581" width="44.7109375" style="126" customWidth="1"/>
    <col min="3582" max="3584" width="17.140625" style="126" customWidth="1"/>
    <col min="3585" max="3585" width="17.7109375" style="126" customWidth="1"/>
    <col min="3586" max="3586" width="16.140625" style="126" customWidth="1"/>
    <col min="3587" max="3587" width="14.140625" style="126" customWidth="1"/>
    <col min="3588" max="3588" width="14.28515625" style="126" customWidth="1"/>
    <col min="3589" max="3590" width="17.140625" style="126" customWidth="1"/>
    <col min="3591" max="3591" width="16.85546875" style="126" customWidth="1"/>
    <col min="3592" max="3592" width="15.28515625" style="126" bestFit="1" customWidth="1"/>
    <col min="3593" max="3593" width="15.140625" style="126" customWidth="1"/>
    <col min="3594" max="3594" width="15.85546875" style="126" customWidth="1"/>
    <col min="3595" max="3595" width="15.5703125" style="126" customWidth="1"/>
    <col min="3596" max="3596" width="11.28515625" style="126" bestFit="1" customWidth="1"/>
    <col min="3597" max="3598" width="10.85546875" style="126" bestFit="1" customWidth="1"/>
    <col min="3599" max="3836" width="11.42578125" style="126"/>
    <col min="3837" max="3837" width="44.7109375" style="126" customWidth="1"/>
    <col min="3838" max="3840" width="17.140625" style="126" customWidth="1"/>
    <col min="3841" max="3841" width="17.7109375" style="126" customWidth="1"/>
    <col min="3842" max="3842" width="16.140625" style="126" customWidth="1"/>
    <col min="3843" max="3843" width="14.140625" style="126" customWidth="1"/>
    <col min="3844" max="3844" width="14.28515625" style="126" customWidth="1"/>
    <col min="3845" max="3846" width="17.140625" style="126" customWidth="1"/>
    <col min="3847" max="3847" width="16.85546875" style="126" customWidth="1"/>
    <col min="3848" max="3848" width="15.28515625" style="126" bestFit="1" customWidth="1"/>
    <col min="3849" max="3849" width="15.140625" style="126" customWidth="1"/>
    <col min="3850" max="3850" width="15.85546875" style="126" customWidth="1"/>
    <col min="3851" max="3851" width="15.5703125" style="126" customWidth="1"/>
    <col min="3852" max="3852" width="11.28515625" style="126" bestFit="1" customWidth="1"/>
    <col min="3853" max="3854" width="10.85546875" style="126" bestFit="1" customWidth="1"/>
    <col min="3855" max="4092" width="11.42578125" style="126"/>
    <col min="4093" max="4093" width="44.7109375" style="126" customWidth="1"/>
    <col min="4094" max="4096" width="17.140625" style="126" customWidth="1"/>
    <col min="4097" max="4097" width="17.7109375" style="126" customWidth="1"/>
    <col min="4098" max="4098" width="16.140625" style="126" customWidth="1"/>
    <col min="4099" max="4099" width="14.140625" style="126" customWidth="1"/>
    <col min="4100" max="4100" width="14.28515625" style="126" customWidth="1"/>
    <col min="4101" max="4102" width="17.140625" style="126" customWidth="1"/>
    <col min="4103" max="4103" width="16.85546875" style="126" customWidth="1"/>
    <col min="4104" max="4104" width="15.28515625" style="126" bestFit="1" customWidth="1"/>
    <col min="4105" max="4105" width="15.140625" style="126" customWidth="1"/>
    <col min="4106" max="4106" width="15.85546875" style="126" customWidth="1"/>
    <col min="4107" max="4107" width="15.5703125" style="126" customWidth="1"/>
    <col min="4108" max="4108" width="11.28515625" style="126" bestFit="1" customWidth="1"/>
    <col min="4109" max="4110" width="10.85546875" style="126" bestFit="1" customWidth="1"/>
    <col min="4111" max="4348" width="11.42578125" style="126"/>
    <col min="4349" max="4349" width="44.7109375" style="126" customWidth="1"/>
    <col min="4350" max="4352" width="17.140625" style="126" customWidth="1"/>
    <col min="4353" max="4353" width="17.7109375" style="126" customWidth="1"/>
    <col min="4354" max="4354" width="16.140625" style="126" customWidth="1"/>
    <col min="4355" max="4355" width="14.140625" style="126" customWidth="1"/>
    <col min="4356" max="4356" width="14.28515625" style="126" customWidth="1"/>
    <col min="4357" max="4358" width="17.140625" style="126" customWidth="1"/>
    <col min="4359" max="4359" width="16.85546875" style="126" customWidth="1"/>
    <col min="4360" max="4360" width="15.28515625" style="126" bestFit="1" customWidth="1"/>
    <col min="4361" max="4361" width="15.140625" style="126" customWidth="1"/>
    <col min="4362" max="4362" width="15.85546875" style="126" customWidth="1"/>
    <col min="4363" max="4363" width="15.5703125" style="126" customWidth="1"/>
    <col min="4364" max="4364" width="11.28515625" style="126" bestFit="1" customWidth="1"/>
    <col min="4365" max="4366" width="10.85546875" style="126" bestFit="1" customWidth="1"/>
    <col min="4367" max="4604" width="11.42578125" style="126"/>
    <col min="4605" max="4605" width="44.7109375" style="126" customWidth="1"/>
    <col min="4606" max="4608" width="17.140625" style="126" customWidth="1"/>
    <col min="4609" max="4609" width="17.7109375" style="126" customWidth="1"/>
    <col min="4610" max="4610" width="16.140625" style="126" customWidth="1"/>
    <col min="4611" max="4611" width="14.140625" style="126" customWidth="1"/>
    <col min="4612" max="4612" width="14.28515625" style="126" customWidth="1"/>
    <col min="4613" max="4614" width="17.140625" style="126" customWidth="1"/>
    <col min="4615" max="4615" width="16.85546875" style="126" customWidth="1"/>
    <col min="4616" max="4616" width="15.28515625" style="126" bestFit="1" customWidth="1"/>
    <col min="4617" max="4617" width="15.140625" style="126" customWidth="1"/>
    <col min="4618" max="4618" width="15.85546875" style="126" customWidth="1"/>
    <col min="4619" max="4619" width="15.5703125" style="126" customWidth="1"/>
    <col min="4620" max="4620" width="11.28515625" style="126" bestFit="1" customWidth="1"/>
    <col min="4621" max="4622" width="10.85546875" style="126" bestFit="1" customWidth="1"/>
    <col min="4623" max="4860" width="11.42578125" style="126"/>
    <col min="4861" max="4861" width="44.7109375" style="126" customWidth="1"/>
    <col min="4862" max="4864" width="17.140625" style="126" customWidth="1"/>
    <col min="4865" max="4865" width="17.7109375" style="126" customWidth="1"/>
    <col min="4866" max="4866" width="16.140625" style="126" customWidth="1"/>
    <col min="4867" max="4867" width="14.140625" style="126" customWidth="1"/>
    <col min="4868" max="4868" width="14.28515625" style="126" customWidth="1"/>
    <col min="4869" max="4870" width="17.140625" style="126" customWidth="1"/>
    <col min="4871" max="4871" width="16.85546875" style="126" customWidth="1"/>
    <col min="4872" max="4872" width="15.28515625" style="126" bestFit="1" customWidth="1"/>
    <col min="4873" max="4873" width="15.140625" style="126" customWidth="1"/>
    <col min="4874" max="4874" width="15.85546875" style="126" customWidth="1"/>
    <col min="4875" max="4875" width="15.5703125" style="126" customWidth="1"/>
    <col min="4876" max="4876" width="11.28515625" style="126" bestFit="1" customWidth="1"/>
    <col min="4877" max="4878" width="10.85546875" style="126" bestFit="1" customWidth="1"/>
    <col min="4879" max="5116" width="11.42578125" style="126"/>
    <col min="5117" max="5117" width="44.7109375" style="126" customWidth="1"/>
    <col min="5118" max="5120" width="17.140625" style="126" customWidth="1"/>
    <col min="5121" max="5121" width="17.7109375" style="126" customWidth="1"/>
    <col min="5122" max="5122" width="16.140625" style="126" customWidth="1"/>
    <col min="5123" max="5123" width="14.140625" style="126" customWidth="1"/>
    <col min="5124" max="5124" width="14.28515625" style="126" customWidth="1"/>
    <col min="5125" max="5126" width="17.140625" style="126" customWidth="1"/>
    <col min="5127" max="5127" width="16.85546875" style="126" customWidth="1"/>
    <col min="5128" max="5128" width="15.28515625" style="126" bestFit="1" customWidth="1"/>
    <col min="5129" max="5129" width="15.140625" style="126" customWidth="1"/>
    <col min="5130" max="5130" width="15.85546875" style="126" customWidth="1"/>
    <col min="5131" max="5131" width="15.5703125" style="126" customWidth="1"/>
    <col min="5132" max="5132" width="11.28515625" style="126" bestFit="1" customWidth="1"/>
    <col min="5133" max="5134" width="10.85546875" style="126" bestFit="1" customWidth="1"/>
    <col min="5135" max="5372" width="11.42578125" style="126"/>
    <col min="5373" max="5373" width="44.7109375" style="126" customWidth="1"/>
    <col min="5374" max="5376" width="17.140625" style="126" customWidth="1"/>
    <col min="5377" max="5377" width="17.7109375" style="126" customWidth="1"/>
    <col min="5378" max="5378" width="16.140625" style="126" customWidth="1"/>
    <col min="5379" max="5379" width="14.140625" style="126" customWidth="1"/>
    <col min="5380" max="5380" width="14.28515625" style="126" customWidth="1"/>
    <col min="5381" max="5382" width="17.140625" style="126" customWidth="1"/>
    <col min="5383" max="5383" width="16.85546875" style="126" customWidth="1"/>
    <col min="5384" max="5384" width="15.28515625" style="126" bestFit="1" customWidth="1"/>
    <col min="5385" max="5385" width="15.140625" style="126" customWidth="1"/>
    <col min="5386" max="5386" width="15.85546875" style="126" customWidth="1"/>
    <col min="5387" max="5387" width="15.5703125" style="126" customWidth="1"/>
    <col min="5388" max="5388" width="11.28515625" style="126" bestFit="1" customWidth="1"/>
    <col min="5389" max="5390" width="10.85546875" style="126" bestFit="1" customWidth="1"/>
    <col min="5391" max="5628" width="11.42578125" style="126"/>
    <col min="5629" max="5629" width="44.7109375" style="126" customWidth="1"/>
    <col min="5630" max="5632" width="17.140625" style="126" customWidth="1"/>
    <col min="5633" max="5633" width="17.7109375" style="126" customWidth="1"/>
    <col min="5634" max="5634" width="16.140625" style="126" customWidth="1"/>
    <col min="5635" max="5635" width="14.140625" style="126" customWidth="1"/>
    <col min="5636" max="5636" width="14.28515625" style="126" customWidth="1"/>
    <col min="5637" max="5638" width="17.140625" style="126" customWidth="1"/>
    <col min="5639" max="5639" width="16.85546875" style="126" customWidth="1"/>
    <col min="5640" max="5640" width="15.28515625" style="126" bestFit="1" customWidth="1"/>
    <col min="5641" max="5641" width="15.140625" style="126" customWidth="1"/>
    <col min="5642" max="5642" width="15.85546875" style="126" customWidth="1"/>
    <col min="5643" max="5643" width="15.5703125" style="126" customWidth="1"/>
    <col min="5644" max="5644" width="11.28515625" style="126" bestFit="1" customWidth="1"/>
    <col min="5645" max="5646" width="10.85546875" style="126" bestFit="1" customWidth="1"/>
    <col min="5647" max="5884" width="11.42578125" style="126"/>
    <col min="5885" max="5885" width="44.7109375" style="126" customWidth="1"/>
    <col min="5886" max="5888" width="17.140625" style="126" customWidth="1"/>
    <col min="5889" max="5889" width="17.7109375" style="126" customWidth="1"/>
    <col min="5890" max="5890" width="16.140625" style="126" customWidth="1"/>
    <col min="5891" max="5891" width="14.140625" style="126" customWidth="1"/>
    <col min="5892" max="5892" width="14.28515625" style="126" customWidth="1"/>
    <col min="5893" max="5894" width="17.140625" style="126" customWidth="1"/>
    <col min="5895" max="5895" width="16.85546875" style="126" customWidth="1"/>
    <col min="5896" max="5896" width="15.28515625" style="126" bestFit="1" customWidth="1"/>
    <col min="5897" max="5897" width="15.140625" style="126" customWidth="1"/>
    <col min="5898" max="5898" width="15.85546875" style="126" customWidth="1"/>
    <col min="5899" max="5899" width="15.5703125" style="126" customWidth="1"/>
    <col min="5900" max="5900" width="11.28515625" style="126" bestFit="1" customWidth="1"/>
    <col min="5901" max="5902" width="10.85546875" style="126" bestFit="1" customWidth="1"/>
    <col min="5903" max="6140" width="11.42578125" style="126"/>
    <col min="6141" max="6141" width="44.7109375" style="126" customWidth="1"/>
    <col min="6142" max="6144" width="17.140625" style="126" customWidth="1"/>
    <col min="6145" max="6145" width="17.7109375" style="126" customWidth="1"/>
    <col min="6146" max="6146" width="16.140625" style="126" customWidth="1"/>
    <col min="6147" max="6147" width="14.140625" style="126" customWidth="1"/>
    <col min="6148" max="6148" width="14.28515625" style="126" customWidth="1"/>
    <col min="6149" max="6150" width="17.140625" style="126" customWidth="1"/>
    <col min="6151" max="6151" width="16.85546875" style="126" customWidth="1"/>
    <col min="6152" max="6152" width="15.28515625" style="126" bestFit="1" customWidth="1"/>
    <col min="6153" max="6153" width="15.140625" style="126" customWidth="1"/>
    <col min="6154" max="6154" width="15.85546875" style="126" customWidth="1"/>
    <col min="6155" max="6155" width="15.5703125" style="126" customWidth="1"/>
    <col min="6156" max="6156" width="11.28515625" style="126" bestFit="1" customWidth="1"/>
    <col min="6157" max="6158" width="10.85546875" style="126" bestFit="1" customWidth="1"/>
    <col min="6159" max="6396" width="11.42578125" style="126"/>
    <col min="6397" max="6397" width="44.7109375" style="126" customWidth="1"/>
    <col min="6398" max="6400" width="17.140625" style="126" customWidth="1"/>
    <col min="6401" max="6401" width="17.7109375" style="126" customWidth="1"/>
    <col min="6402" max="6402" width="16.140625" style="126" customWidth="1"/>
    <col min="6403" max="6403" width="14.140625" style="126" customWidth="1"/>
    <col min="6404" max="6404" width="14.28515625" style="126" customWidth="1"/>
    <col min="6405" max="6406" width="17.140625" style="126" customWidth="1"/>
    <col min="6407" max="6407" width="16.85546875" style="126" customWidth="1"/>
    <col min="6408" max="6408" width="15.28515625" style="126" bestFit="1" customWidth="1"/>
    <col min="6409" max="6409" width="15.140625" style="126" customWidth="1"/>
    <col min="6410" max="6410" width="15.85546875" style="126" customWidth="1"/>
    <col min="6411" max="6411" width="15.5703125" style="126" customWidth="1"/>
    <col min="6412" max="6412" width="11.28515625" style="126" bestFit="1" customWidth="1"/>
    <col min="6413" max="6414" width="10.85546875" style="126" bestFit="1" customWidth="1"/>
    <col min="6415" max="6652" width="11.42578125" style="126"/>
    <col min="6653" max="6653" width="44.7109375" style="126" customWidth="1"/>
    <col min="6654" max="6656" width="17.140625" style="126" customWidth="1"/>
    <col min="6657" max="6657" width="17.7109375" style="126" customWidth="1"/>
    <col min="6658" max="6658" width="16.140625" style="126" customWidth="1"/>
    <col min="6659" max="6659" width="14.140625" style="126" customWidth="1"/>
    <col min="6660" max="6660" width="14.28515625" style="126" customWidth="1"/>
    <col min="6661" max="6662" width="17.140625" style="126" customWidth="1"/>
    <col min="6663" max="6663" width="16.85546875" style="126" customWidth="1"/>
    <col min="6664" max="6664" width="15.28515625" style="126" bestFit="1" customWidth="1"/>
    <col min="6665" max="6665" width="15.140625" style="126" customWidth="1"/>
    <col min="6666" max="6666" width="15.85546875" style="126" customWidth="1"/>
    <col min="6667" max="6667" width="15.5703125" style="126" customWidth="1"/>
    <col min="6668" max="6668" width="11.28515625" style="126" bestFit="1" customWidth="1"/>
    <col min="6669" max="6670" width="10.85546875" style="126" bestFit="1" customWidth="1"/>
    <col min="6671" max="6908" width="11.42578125" style="126"/>
    <col min="6909" max="6909" width="44.7109375" style="126" customWidth="1"/>
    <col min="6910" max="6912" width="17.140625" style="126" customWidth="1"/>
    <col min="6913" max="6913" width="17.7109375" style="126" customWidth="1"/>
    <col min="6914" max="6914" width="16.140625" style="126" customWidth="1"/>
    <col min="6915" max="6915" width="14.140625" style="126" customWidth="1"/>
    <col min="6916" max="6916" width="14.28515625" style="126" customWidth="1"/>
    <col min="6917" max="6918" width="17.140625" style="126" customWidth="1"/>
    <col min="6919" max="6919" width="16.85546875" style="126" customWidth="1"/>
    <col min="6920" max="6920" width="15.28515625" style="126" bestFit="1" customWidth="1"/>
    <col min="6921" max="6921" width="15.140625" style="126" customWidth="1"/>
    <col min="6922" max="6922" width="15.85546875" style="126" customWidth="1"/>
    <col min="6923" max="6923" width="15.5703125" style="126" customWidth="1"/>
    <col min="6924" max="6924" width="11.28515625" style="126" bestFit="1" customWidth="1"/>
    <col min="6925" max="6926" width="10.85546875" style="126" bestFit="1" customWidth="1"/>
    <col min="6927" max="7164" width="11.42578125" style="126"/>
    <col min="7165" max="7165" width="44.7109375" style="126" customWidth="1"/>
    <col min="7166" max="7168" width="17.140625" style="126" customWidth="1"/>
    <col min="7169" max="7169" width="17.7109375" style="126" customWidth="1"/>
    <col min="7170" max="7170" width="16.140625" style="126" customWidth="1"/>
    <col min="7171" max="7171" width="14.140625" style="126" customWidth="1"/>
    <col min="7172" max="7172" width="14.28515625" style="126" customWidth="1"/>
    <col min="7173" max="7174" width="17.140625" style="126" customWidth="1"/>
    <col min="7175" max="7175" width="16.85546875" style="126" customWidth="1"/>
    <col min="7176" max="7176" width="15.28515625" style="126" bestFit="1" customWidth="1"/>
    <col min="7177" max="7177" width="15.140625" style="126" customWidth="1"/>
    <col min="7178" max="7178" width="15.85546875" style="126" customWidth="1"/>
    <col min="7179" max="7179" width="15.5703125" style="126" customWidth="1"/>
    <col min="7180" max="7180" width="11.28515625" style="126" bestFit="1" customWidth="1"/>
    <col min="7181" max="7182" width="10.85546875" style="126" bestFit="1" customWidth="1"/>
    <col min="7183" max="7420" width="11.42578125" style="126"/>
    <col min="7421" max="7421" width="44.7109375" style="126" customWidth="1"/>
    <col min="7422" max="7424" width="17.140625" style="126" customWidth="1"/>
    <col min="7425" max="7425" width="17.7109375" style="126" customWidth="1"/>
    <col min="7426" max="7426" width="16.140625" style="126" customWidth="1"/>
    <col min="7427" max="7427" width="14.140625" style="126" customWidth="1"/>
    <col min="7428" max="7428" width="14.28515625" style="126" customWidth="1"/>
    <col min="7429" max="7430" width="17.140625" style="126" customWidth="1"/>
    <col min="7431" max="7431" width="16.85546875" style="126" customWidth="1"/>
    <col min="7432" max="7432" width="15.28515625" style="126" bestFit="1" customWidth="1"/>
    <col min="7433" max="7433" width="15.140625" style="126" customWidth="1"/>
    <col min="7434" max="7434" width="15.85546875" style="126" customWidth="1"/>
    <col min="7435" max="7435" width="15.5703125" style="126" customWidth="1"/>
    <col min="7436" max="7436" width="11.28515625" style="126" bestFit="1" customWidth="1"/>
    <col min="7437" max="7438" width="10.85546875" style="126" bestFit="1" customWidth="1"/>
    <col min="7439" max="7676" width="11.42578125" style="126"/>
    <col min="7677" max="7677" width="44.7109375" style="126" customWidth="1"/>
    <col min="7678" max="7680" width="17.140625" style="126" customWidth="1"/>
    <col min="7681" max="7681" width="17.7109375" style="126" customWidth="1"/>
    <col min="7682" max="7682" width="16.140625" style="126" customWidth="1"/>
    <col min="7683" max="7683" width="14.140625" style="126" customWidth="1"/>
    <col min="7684" max="7684" width="14.28515625" style="126" customWidth="1"/>
    <col min="7685" max="7686" width="17.140625" style="126" customWidth="1"/>
    <col min="7687" max="7687" width="16.85546875" style="126" customWidth="1"/>
    <col min="7688" max="7688" width="15.28515625" style="126" bestFit="1" customWidth="1"/>
    <col min="7689" max="7689" width="15.140625" style="126" customWidth="1"/>
    <col min="7690" max="7690" width="15.85546875" style="126" customWidth="1"/>
    <col min="7691" max="7691" width="15.5703125" style="126" customWidth="1"/>
    <col min="7692" max="7692" width="11.28515625" style="126" bestFit="1" customWidth="1"/>
    <col min="7693" max="7694" width="10.85546875" style="126" bestFit="1" customWidth="1"/>
    <col min="7695" max="7932" width="11.42578125" style="126"/>
    <col min="7933" max="7933" width="44.7109375" style="126" customWidth="1"/>
    <col min="7934" max="7936" width="17.140625" style="126" customWidth="1"/>
    <col min="7937" max="7937" width="17.7109375" style="126" customWidth="1"/>
    <col min="7938" max="7938" width="16.140625" style="126" customWidth="1"/>
    <col min="7939" max="7939" width="14.140625" style="126" customWidth="1"/>
    <col min="7940" max="7940" width="14.28515625" style="126" customWidth="1"/>
    <col min="7941" max="7942" width="17.140625" style="126" customWidth="1"/>
    <col min="7943" max="7943" width="16.85546875" style="126" customWidth="1"/>
    <col min="7944" max="7944" width="15.28515625" style="126" bestFit="1" customWidth="1"/>
    <col min="7945" max="7945" width="15.140625" style="126" customWidth="1"/>
    <col min="7946" max="7946" width="15.85546875" style="126" customWidth="1"/>
    <col min="7947" max="7947" width="15.5703125" style="126" customWidth="1"/>
    <col min="7948" max="7948" width="11.28515625" style="126" bestFit="1" customWidth="1"/>
    <col min="7949" max="7950" width="10.85546875" style="126" bestFit="1" customWidth="1"/>
    <col min="7951" max="8188" width="11.42578125" style="126"/>
    <col min="8189" max="8189" width="44.7109375" style="126" customWidth="1"/>
    <col min="8190" max="8192" width="17.140625" style="126" customWidth="1"/>
    <col min="8193" max="8193" width="17.7109375" style="126" customWidth="1"/>
    <col min="8194" max="8194" width="16.140625" style="126" customWidth="1"/>
    <col min="8195" max="8195" width="14.140625" style="126" customWidth="1"/>
    <col min="8196" max="8196" width="14.28515625" style="126" customWidth="1"/>
    <col min="8197" max="8198" width="17.140625" style="126" customWidth="1"/>
    <col min="8199" max="8199" width="16.85546875" style="126" customWidth="1"/>
    <col min="8200" max="8200" width="15.28515625" style="126" bestFit="1" customWidth="1"/>
    <col min="8201" max="8201" width="15.140625" style="126" customWidth="1"/>
    <col min="8202" max="8202" width="15.85546875" style="126" customWidth="1"/>
    <col min="8203" max="8203" width="15.5703125" style="126" customWidth="1"/>
    <col min="8204" max="8204" width="11.28515625" style="126" bestFit="1" customWidth="1"/>
    <col min="8205" max="8206" width="10.85546875" style="126" bestFit="1" customWidth="1"/>
    <col min="8207" max="8444" width="11.42578125" style="126"/>
    <col min="8445" max="8445" width="44.7109375" style="126" customWidth="1"/>
    <col min="8446" max="8448" width="17.140625" style="126" customWidth="1"/>
    <col min="8449" max="8449" width="17.7109375" style="126" customWidth="1"/>
    <col min="8450" max="8450" width="16.140625" style="126" customWidth="1"/>
    <col min="8451" max="8451" width="14.140625" style="126" customWidth="1"/>
    <col min="8452" max="8452" width="14.28515625" style="126" customWidth="1"/>
    <col min="8453" max="8454" width="17.140625" style="126" customWidth="1"/>
    <col min="8455" max="8455" width="16.85546875" style="126" customWidth="1"/>
    <col min="8456" max="8456" width="15.28515625" style="126" bestFit="1" customWidth="1"/>
    <col min="8457" max="8457" width="15.140625" style="126" customWidth="1"/>
    <col min="8458" max="8458" width="15.85546875" style="126" customWidth="1"/>
    <col min="8459" max="8459" width="15.5703125" style="126" customWidth="1"/>
    <col min="8460" max="8460" width="11.28515625" style="126" bestFit="1" customWidth="1"/>
    <col min="8461" max="8462" width="10.85546875" style="126" bestFit="1" customWidth="1"/>
    <col min="8463" max="8700" width="11.42578125" style="126"/>
    <col min="8701" max="8701" width="44.7109375" style="126" customWidth="1"/>
    <col min="8702" max="8704" width="17.140625" style="126" customWidth="1"/>
    <col min="8705" max="8705" width="17.7109375" style="126" customWidth="1"/>
    <col min="8706" max="8706" width="16.140625" style="126" customWidth="1"/>
    <col min="8707" max="8707" width="14.140625" style="126" customWidth="1"/>
    <col min="8708" max="8708" width="14.28515625" style="126" customWidth="1"/>
    <col min="8709" max="8710" width="17.140625" style="126" customWidth="1"/>
    <col min="8711" max="8711" width="16.85546875" style="126" customWidth="1"/>
    <col min="8712" max="8712" width="15.28515625" style="126" bestFit="1" customWidth="1"/>
    <col min="8713" max="8713" width="15.140625" style="126" customWidth="1"/>
    <col min="8714" max="8714" width="15.85546875" style="126" customWidth="1"/>
    <col min="8715" max="8715" width="15.5703125" style="126" customWidth="1"/>
    <col min="8716" max="8716" width="11.28515625" style="126" bestFit="1" customWidth="1"/>
    <col min="8717" max="8718" width="10.85546875" style="126" bestFit="1" customWidth="1"/>
    <col min="8719" max="8956" width="11.42578125" style="126"/>
    <col min="8957" max="8957" width="44.7109375" style="126" customWidth="1"/>
    <col min="8958" max="8960" width="17.140625" style="126" customWidth="1"/>
    <col min="8961" max="8961" width="17.7109375" style="126" customWidth="1"/>
    <col min="8962" max="8962" width="16.140625" style="126" customWidth="1"/>
    <col min="8963" max="8963" width="14.140625" style="126" customWidth="1"/>
    <col min="8964" max="8964" width="14.28515625" style="126" customWidth="1"/>
    <col min="8965" max="8966" width="17.140625" style="126" customWidth="1"/>
    <col min="8967" max="8967" width="16.85546875" style="126" customWidth="1"/>
    <col min="8968" max="8968" width="15.28515625" style="126" bestFit="1" customWidth="1"/>
    <col min="8969" max="8969" width="15.140625" style="126" customWidth="1"/>
    <col min="8970" max="8970" width="15.85546875" style="126" customWidth="1"/>
    <col min="8971" max="8971" width="15.5703125" style="126" customWidth="1"/>
    <col min="8972" max="8972" width="11.28515625" style="126" bestFit="1" customWidth="1"/>
    <col min="8973" max="8974" width="10.85546875" style="126" bestFit="1" customWidth="1"/>
    <col min="8975" max="9212" width="11.42578125" style="126"/>
    <col min="9213" max="9213" width="44.7109375" style="126" customWidth="1"/>
    <col min="9214" max="9216" width="17.140625" style="126" customWidth="1"/>
    <col min="9217" max="9217" width="17.7109375" style="126" customWidth="1"/>
    <col min="9218" max="9218" width="16.140625" style="126" customWidth="1"/>
    <col min="9219" max="9219" width="14.140625" style="126" customWidth="1"/>
    <col min="9220" max="9220" width="14.28515625" style="126" customWidth="1"/>
    <col min="9221" max="9222" width="17.140625" style="126" customWidth="1"/>
    <col min="9223" max="9223" width="16.85546875" style="126" customWidth="1"/>
    <col min="9224" max="9224" width="15.28515625" style="126" bestFit="1" customWidth="1"/>
    <col min="9225" max="9225" width="15.140625" style="126" customWidth="1"/>
    <col min="9226" max="9226" width="15.85546875" style="126" customWidth="1"/>
    <col min="9227" max="9227" width="15.5703125" style="126" customWidth="1"/>
    <col min="9228" max="9228" width="11.28515625" style="126" bestFit="1" customWidth="1"/>
    <col min="9229" max="9230" width="10.85546875" style="126" bestFit="1" customWidth="1"/>
    <col min="9231" max="9468" width="11.42578125" style="126"/>
    <col min="9469" max="9469" width="44.7109375" style="126" customWidth="1"/>
    <col min="9470" max="9472" width="17.140625" style="126" customWidth="1"/>
    <col min="9473" max="9473" width="17.7109375" style="126" customWidth="1"/>
    <col min="9474" max="9474" width="16.140625" style="126" customWidth="1"/>
    <col min="9475" max="9475" width="14.140625" style="126" customWidth="1"/>
    <col min="9476" max="9476" width="14.28515625" style="126" customWidth="1"/>
    <col min="9477" max="9478" width="17.140625" style="126" customWidth="1"/>
    <col min="9479" max="9479" width="16.85546875" style="126" customWidth="1"/>
    <col min="9480" max="9480" width="15.28515625" style="126" bestFit="1" customWidth="1"/>
    <col min="9481" max="9481" width="15.140625" style="126" customWidth="1"/>
    <col min="9482" max="9482" width="15.85546875" style="126" customWidth="1"/>
    <col min="9483" max="9483" width="15.5703125" style="126" customWidth="1"/>
    <col min="9484" max="9484" width="11.28515625" style="126" bestFit="1" customWidth="1"/>
    <col min="9485" max="9486" width="10.85546875" style="126" bestFit="1" customWidth="1"/>
    <col min="9487" max="9724" width="11.42578125" style="126"/>
    <col min="9725" max="9725" width="44.7109375" style="126" customWidth="1"/>
    <col min="9726" max="9728" width="17.140625" style="126" customWidth="1"/>
    <col min="9729" max="9729" width="17.7109375" style="126" customWidth="1"/>
    <col min="9730" max="9730" width="16.140625" style="126" customWidth="1"/>
    <col min="9731" max="9731" width="14.140625" style="126" customWidth="1"/>
    <col min="9732" max="9732" width="14.28515625" style="126" customWidth="1"/>
    <col min="9733" max="9734" width="17.140625" style="126" customWidth="1"/>
    <col min="9735" max="9735" width="16.85546875" style="126" customWidth="1"/>
    <col min="9736" max="9736" width="15.28515625" style="126" bestFit="1" customWidth="1"/>
    <col min="9737" max="9737" width="15.140625" style="126" customWidth="1"/>
    <col min="9738" max="9738" width="15.85546875" style="126" customWidth="1"/>
    <col min="9739" max="9739" width="15.5703125" style="126" customWidth="1"/>
    <col min="9740" max="9740" width="11.28515625" style="126" bestFit="1" customWidth="1"/>
    <col min="9741" max="9742" width="10.85546875" style="126" bestFit="1" customWidth="1"/>
    <col min="9743" max="9980" width="11.42578125" style="126"/>
    <col min="9981" max="9981" width="44.7109375" style="126" customWidth="1"/>
    <col min="9982" max="9984" width="17.140625" style="126" customWidth="1"/>
    <col min="9985" max="9985" width="17.7109375" style="126" customWidth="1"/>
    <col min="9986" max="9986" width="16.140625" style="126" customWidth="1"/>
    <col min="9987" max="9987" width="14.140625" style="126" customWidth="1"/>
    <col min="9988" max="9988" width="14.28515625" style="126" customWidth="1"/>
    <col min="9989" max="9990" width="17.140625" style="126" customWidth="1"/>
    <col min="9991" max="9991" width="16.85546875" style="126" customWidth="1"/>
    <col min="9992" max="9992" width="15.28515625" style="126" bestFit="1" customWidth="1"/>
    <col min="9993" max="9993" width="15.140625" style="126" customWidth="1"/>
    <col min="9994" max="9994" width="15.85546875" style="126" customWidth="1"/>
    <col min="9995" max="9995" width="15.5703125" style="126" customWidth="1"/>
    <col min="9996" max="9996" width="11.28515625" style="126" bestFit="1" customWidth="1"/>
    <col min="9997" max="9998" width="10.85546875" style="126" bestFit="1" customWidth="1"/>
    <col min="9999" max="10236" width="11.42578125" style="126"/>
    <col min="10237" max="10237" width="44.7109375" style="126" customWidth="1"/>
    <col min="10238" max="10240" width="17.140625" style="126" customWidth="1"/>
    <col min="10241" max="10241" width="17.7109375" style="126" customWidth="1"/>
    <col min="10242" max="10242" width="16.140625" style="126" customWidth="1"/>
    <col min="10243" max="10243" width="14.140625" style="126" customWidth="1"/>
    <col min="10244" max="10244" width="14.28515625" style="126" customWidth="1"/>
    <col min="10245" max="10246" width="17.140625" style="126" customWidth="1"/>
    <col min="10247" max="10247" width="16.85546875" style="126" customWidth="1"/>
    <col min="10248" max="10248" width="15.28515625" style="126" bestFit="1" customWidth="1"/>
    <col min="10249" max="10249" width="15.140625" style="126" customWidth="1"/>
    <col min="10250" max="10250" width="15.85546875" style="126" customWidth="1"/>
    <col min="10251" max="10251" width="15.5703125" style="126" customWidth="1"/>
    <col min="10252" max="10252" width="11.28515625" style="126" bestFit="1" customWidth="1"/>
    <col min="10253" max="10254" width="10.85546875" style="126" bestFit="1" customWidth="1"/>
    <col min="10255" max="10492" width="11.42578125" style="126"/>
    <col min="10493" max="10493" width="44.7109375" style="126" customWidth="1"/>
    <col min="10494" max="10496" width="17.140625" style="126" customWidth="1"/>
    <col min="10497" max="10497" width="17.7109375" style="126" customWidth="1"/>
    <col min="10498" max="10498" width="16.140625" style="126" customWidth="1"/>
    <col min="10499" max="10499" width="14.140625" style="126" customWidth="1"/>
    <col min="10500" max="10500" width="14.28515625" style="126" customWidth="1"/>
    <col min="10501" max="10502" width="17.140625" style="126" customWidth="1"/>
    <col min="10503" max="10503" width="16.85546875" style="126" customWidth="1"/>
    <col min="10504" max="10504" width="15.28515625" style="126" bestFit="1" customWidth="1"/>
    <col min="10505" max="10505" width="15.140625" style="126" customWidth="1"/>
    <col min="10506" max="10506" width="15.85546875" style="126" customWidth="1"/>
    <col min="10507" max="10507" width="15.5703125" style="126" customWidth="1"/>
    <col min="10508" max="10508" width="11.28515625" style="126" bestFit="1" customWidth="1"/>
    <col min="10509" max="10510" width="10.85546875" style="126" bestFit="1" customWidth="1"/>
    <col min="10511" max="10748" width="11.42578125" style="126"/>
    <col min="10749" max="10749" width="44.7109375" style="126" customWidth="1"/>
    <col min="10750" max="10752" width="17.140625" style="126" customWidth="1"/>
    <col min="10753" max="10753" width="17.7109375" style="126" customWidth="1"/>
    <col min="10754" max="10754" width="16.140625" style="126" customWidth="1"/>
    <col min="10755" max="10755" width="14.140625" style="126" customWidth="1"/>
    <col min="10756" max="10756" width="14.28515625" style="126" customWidth="1"/>
    <col min="10757" max="10758" width="17.140625" style="126" customWidth="1"/>
    <col min="10759" max="10759" width="16.85546875" style="126" customWidth="1"/>
    <col min="10760" max="10760" width="15.28515625" style="126" bestFit="1" customWidth="1"/>
    <col min="10761" max="10761" width="15.140625" style="126" customWidth="1"/>
    <col min="10762" max="10762" width="15.85546875" style="126" customWidth="1"/>
    <col min="10763" max="10763" width="15.5703125" style="126" customWidth="1"/>
    <col min="10764" max="10764" width="11.28515625" style="126" bestFit="1" customWidth="1"/>
    <col min="10765" max="10766" width="10.85546875" style="126" bestFit="1" customWidth="1"/>
    <col min="10767" max="11004" width="11.42578125" style="126"/>
    <col min="11005" max="11005" width="44.7109375" style="126" customWidth="1"/>
    <col min="11006" max="11008" width="17.140625" style="126" customWidth="1"/>
    <col min="11009" max="11009" width="17.7109375" style="126" customWidth="1"/>
    <col min="11010" max="11010" width="16.140625" style="126" customWidth="1"/>
    <col min="11011" max="11011" width="14.140625" style="126" customWidth="1"/>
    <col min="11012" max="11012" width="14.28515625" style="126" customWidth="1"/>
    <col min="11013" max="11014" width="17.140625" style="126" customWidth="1"/>
    <col min="11015" max="11015" width="16.85546875" style="126" customWidth="1"/>
    <col min="11016" max="11016" width="15.28515625" style="126" bestFit="1" customWidth="1"/>
    <col min="11017" max="11017" width="15.140625" style="126" customWidth="1"/>
    <col min="11018" max="11018" width="15.85546875" style="126" customWidth="1"/>
    <col min="11019" max="11019" width="15.5703125" style="126" customWidth="1"/>
    <col min="11020" max="11020" width="11.28515625" style="126" bestFit="1" customWidth="1"/>
    <col min="11021" max="11022" width="10.85546875" style="126" bestFit="1" customWidth="1"/>
    <col min="11023" max="11260" width="11.42578125" style="126"/>
    <col min="11261" max="11261" width="44.7109375" style="126" customWidth="1"/>
    <col min="11262" max="11264" width="17.140625" style="126" customWidth="1"/>
    <col min="11265" max="11265" width="17.7109375" style="126" customWidth="1"/>
    <col min="11266" max="11266" width="16.140625" style="126" customWidth="1"/>
    <col min="11267" max="11267" width="14.140625" style="126" customWidth="1"/>
    <col min="11268" max="11268" width="14.28515625" style="126" customWidth="1"/>
    <col min="11269" max="11270" width="17.140625" style="126" customWidth="1"/>
    <col min="11271" max="11271" width="16.85546875" style="126" customWidth="1"/>
    <col min="11272" max="11272" width="15.28515625" style="126" bestFit="1" customWidth="1"/>
    <col min="11273" max="11273" width="15.140625" style="126" customWidth="1"/>
    <col min="11274" max="11274" width="15.85546875" style="126" customWidth="1"/>
    <col min="11275" max="11275" width="15.5703125" style="126" customWidth="1"/>
    <col min="11276" max="11276" width="11.28515625" style="126" bestFit="1" customWidth="1"/>
    <col min="11277" max="11278" width="10.85546875" style="126" bestFit="1" customWidth="1"/>
    <col min="11279" max="11516" width="11.42578125" style="126"/>
    <col min="11517" max="11517" width="44.7109375" style="126" customWidth="1"/>
    <col min="11518" max="11520" width="17.140625" style="126" customWidth="1"/>
    <col min="11521" max="11521" width="17.7109375" style="126" customWidth="1"/>
    <col min="11522" max="11522" width="16.140625" style="126" customWidth="1"/>
    <col min="11523" max="11523" width="14.140625" style="126" customWidth="1"/>
    <col min="11524" max="11524" width="14.28515625" style="126" customWidth="1"/>
    <col min="11525" max="11526" width="17.140625" style="126" customWidth="1"/>
    <col min="11527" max="11527" width="16.85546875" style="126" customWidth="1"/>
    <col min="11528" max="11528" width="15.28515625" style="126" bestFit="1" customWidth="1"/>
    <col min="11529" max="11529" width="15.140625" style="126" customWidth="1"/>
    <col min="11530" max="11530" width="15.85546875" style="126" customWidth="1"/>
    <col min="11531" max="11531" width="15.5703125" style="126" customWidth="1"/>
    <col min="11532" max="11532" width="11.28515625" style="126" bestFit="1" customWidth="1"/>
    <col min="11533" max="11534" width="10.85546875" style="126" bestFit="1" customWidth="1"/>
    <col min="11535" max="11772" width="11.42578125" style="126"/>
    <col min="11773" max="11773" width="44.7109375" style="126" customWidth="1"/>
    <col min="11774" max="11776" width="17.140625" style="126" customWidth="1"/>
    <col min="11777" max="11777" width="17.7109375" style="126" customWidth="1"/>
    <col min="11778" max="11778" width="16.140625" style="126" customWidth="1"/>
    <col min="11779" max="11779" width="14.140625" style="126" customWidth="1"/>
    <col min="11780" max="11780" width="14.28515625" style="126" customWidth="1"/>
    <col min="11781" max="11782" width="17.140625" style="126" customWidth="1"/>
    <col min="11783" max="11783" width="16.85546875" style="126" customWidth="1"/>
    <col min="11784" max="11784" width="15.28515625" style="126" bestFit="1" customWidth="1"/>
    <col min="11785" max="11785" width="15.140625" style="126" customWidth="1"/>
    <col min="11786" max="11786" width="15.85546875" style="126" customWidth="1"/>
    <col min="11787" max="11787" width="15.5703125" style="126" customWidth="1"/>
    <col min="11788" max="11788" width="11.28515625" style="126" bestFit="1" customWidth="1"/>
    <col min="11789" max="11790" width="10.85546875" style="126" bestFit="1" customWidth="1"/>
    <col min="11791" max="12028" width="11.42578125" style="126"/>
    <col min="12029" max="12029" width="44.7109375" style="126" customWidth="1"/>
    <col min="12030" max="12032" width="17.140625" style="126" customWidth="1"/>
    <col min="12033" max="12033" width="17.7109375" style="126" customWidth="1"/>
    <col min="12034" max="12034" width="16.140625" style="126" customWidth="1"/>
    <col min="12035" max="12035" width="14.140625" style="126" customWidth="1"/>
    <col min="12036" max="12036" width="14.28515625" style="126" customWidth="1"/>
    <col min="12037" max="12038" width="17.140625" style="126" customWidth="1"/>
    <col min="12039" max="12039" width="16.85546875" style="126" customWidth="1"/>
    <col min="12040" max="12040" width="15.28515625" style="126" bestFit="1" customWidth="1"/>
    <col min="12041" max="12041" width="15.140625" style="126" customWidth="1"/>
    <col min="12042" max="12042" width="15.85546875" style="126" customWidth="1"/>
    <col min="12043" max="12043" width="15.5703125" style="126" customWidth="1"/>
    <col min="12044" max="12044" width="11.28515625" style="126" bestFit="1" customWidth="1"/>
    <col min="12045" max="12046" width="10.85546875" style="126" bestFit="1" customWidth="1"/>
    <col min="12047" max="12284" width="11.42578125" style="126"/>
    <col min="12285" max="12285" width="44.7109375" style="126" customWidth="1"/>
    <col min="12286" max="12288" width="17.140625" style="126" customWidth="1"/>
    <col min="12289" max="12289" width="17.7109375" style="126" customWidth="1"/>
    <col min="12290" max="12290" width="16.140625" style="126" customWidth="1"/>
    <col min="12291" max="12291" width="14.140625" style="126" customWidth="1"/>
    <col min="12292" max="12292" width="14.28515625" style="126" customWidth="1"/>
    <col min="12293" max="12294" width="17.140625" style="126" customWidth="1"/>
    <col min="12295" max="12295" width="16.85546875" style="126" customWidth="1"/>
    <col min="12296" max="12296" width="15.28515625" style="126" bestFit="1" customWidth="1"/>
    <col min="12297" max="12297" width="15.140625" style="126" customWidth="1"/>
    <col min="12298" max="12298" width="15.85546875" style="126" customWidth="1"/>
    <col min="12299" max="12299" width="15.5703125" style="126" customWidth="1"/>
    <col min="12300" max="12300" width="11.28515625" style="126" bestFit="1" customWidth="1"/>
    <col min="12301" max="12302" width="10.85546875" style="126" bestFit="1" customWidth="1"/>
    <col min="12303" max="12540" width="11.42578125" style="126"/>
    <col min="12541" max="12541" width="44.7109375" style="126" customWidth="1"/>
    <col min="12542" max="12544" width="17.140625" style="126" customWidth="1"/>
    <col min="12545" max="12545" width="17.7109375" style="126" customWidth="1"/>
    <col min="12546" max="12546" width="16.140625" style="126" customWidth="1"/>
    <col min="12547" max="12547" width="14.140625" style="126" customWidth="1"/>
    <col min="12548" max="12548" width="14.28515625" style="126" customWidth="1"/>
    <col min="12549" max="12550" width="17.140625" style="126" customWidth="1"/>
    <col min="12551" max="12551" width="16.85546875" style="126" customWidth="1"/>
    <col min="12552" max="12552" width="15.28515625" style="126" bestFit="1" customWidth="1"/>
    <col min="12553" max="12553" width="15.140625" style="126" customWidth="1"/>
    <col min="12554" max="12554" width="15.85546875" style="126" customWidth="1"/>
    <col min="12555" max="12555" width="15.5703125" style="126" customWidth="1"/>
    <col min="12556" max="12556" width="11.28515625" style="126" bestFit="1" customWidth="1"/>
    <col min="12557" max="12558" width="10.85546875" style="126" bestFit="1" customWidth="1"/>
    <col min="12559" max="12796" width="11.42578125" style="126"/>
    <col min="12797" max="12797" width="44.7109375" style="126" customWidth="1"/>
    <col min="12798" max="12800" width="17.140625" style="126" customWidth="1"/>
    <col min="12801" max="12801" width="17.7109375" style="126" customWidth="1"/>
    <col min="12802" max="12802" width="16.140625" style="126" customWidth="1"/>
    <col min="12803" max="12803" width="14.140625" style="126" customWidth="1"/>
    <col min="12804" max="12804" width="14.28515625" style="126" customWidth="1"/>
    <col min="12805" max="12806" width="17.140625" style="126" customWidth="1"/>
    <col min="12807" max="12807" width="16.85546875" style="126" customWidth="1"/>
    <col min="12808" max="12808" width="15.28515625" style="126" bestFit="1" customWidth="1"/>
    <col min="12809" max="12809" width="15.140625" style="126" customWidth="1"/>
    <col min="12810" max="12810" width="15.85546875" style="126" customWidth="1"/>
    <col min="12811" max="12811" width="15.5703125" style="126" customWidth="1"/>
    <col min="12812" max="12812" width="11.28515625" style="126" bestFit="1" customWidth="1"/>
    <col min="12813" max="12814" width="10.85546875" style="126" bestFit="1" customWidth="1"/>
    <col min="12815" max="13052" width="11.42578125" style="126"/>
    <col min="13053" max="13053" width="44.7109375" style="126" customWidth="1"/>
    <col min="13054" max="13056" width="17.140625" style="126" customWidth="1"/>
    <col min="13057" max="13057" width="17.7109375" style="126" customWidth="1"/>
    <col min="13058" max="13058" width="16.140625" style="126" customWidth="1"/>
    <col min="13059" max="13059" width="14.140625" style="126" customWidth="1"/>
    <col min="13060" max="13060" width="14.28515625" style="126" customWidth="1"/>
    <col min="13061" max="13062" width="17.140625" style="126" customWidth="1"/>
    <col min="13063" max="13063" width="16.85546875" style="126" customWidth="1"/>
    <col min="13064" max="13064" width="15.28515625" style="126" bestFit="1" customWidth="1"/>
    <col min="13065" max="13065" width="15.140625" style="126" customWidth="1"/>
    <col min="13066" max="13066" width="15.85546875" style="126" customWidth="1"/>
    <col min="13067" max="13067" width="15.5703125" style="126" customWidth="1"/>
    <col min="13068" max="13068" width="11.28515625" style="126" bestFit="1" customWidth="1"/>
    <col min="13069" max="13070" width="10.85546875" style="126" bestFit="1" customWidth="1"/>
    <col min="13071" max="13308" width="11.42578125" style="126"/>
    <col min="13309" max="13309" width="44.7109375" style="126" customWidth="1"/>
    <col min="13310" max="13312" width="17.140625" style="126" customWidth="1"/>
    <col min="13313" max="13313" width="17.7109375" style="126" customWidth="1"/>
    <col min="13314" max="13314" width="16.140625" style="126" customWidth="1"/>
    <col min="13315" max="13315" width="14.140625" style="126" customWidth="1"/>
    <col min="13316" max="13316" width="14.28515625" style="126" customWidth="1"/>
    <col min="13317" max="13318" width="17.140625" style="126" customWidth="1"/>
    <col min="13319" max="13319" width="16.85546875" style="126" customWidth="1"/>
    <col min="13320" max="13320" width="15.28515625" style="126" bestFit="1" customWidth="1"/>
    <col min="13321" max="13321" width="15.140625" style="126" customWidth="1"/>
    <col min="13322" max="13322" width="15.85546875" style="126" customWidth="1"/>
    <col min="13323" max="13323" width="15.5703125" style="126" customWidth="1"/>
    <col min="13324" max="13324" width="11.28515625" style="126" bestFit="1" customWidth="1"/>
    <col min="13325" max="13326" width="10.85546875" style="126" bestFit="1" customWidth="1"/>
    <col min="13327" max="13564" width="11.42578125" style="126"/>
    <col min="13565" max="13565" width="44.7109375" style="126" customWidth="1"/>
    <col min="13566" max="13568" width="17.140625" style="126" customWidth="1"/>
    <col min="13569" max="13569" width="17.7109375" style="126" customWidth="1"/>
    <col min="13570" max="13570" width="16.140625" style="126" customWidth="1"/>
    <col min="13571" max="13571" width="14.140625" style="126" customWidth="1"/>
    <col min="13572" max="13572" width="14.28515625" style="126" customWidth="1"/>
    <col min="13573" max="13574" width="17.140625" style="126" customWidth="1"/>
    <col min="13575" max="13575" width="16.85546875" style="126" customWidth="1"/>
    <col min="13576" max="13576" width="15.28515625" style="126" bestFit="1" customWidth="1"/>
    <col min="13577" max="13577" width="15.140625" style="126" customWidth="1"/>
    <col min="13578" max="13578" width="15.85546875" style="126" customWidth="1"/>
    <col min="13579" max="13579" width="15.5703125" style="126" customWidth="1"/>
    <col min="13580" max="13580" width="11.28515625" style="126" bestFit="1" customWidth="1"/>
    <col min="13581" max="13582" width="10.85546875" style="126" bestFit="1" customWidth="1"/>
    <col min="13583" max="13820" width="11.42578125" style="126"/>
    <col min="13821" max="13821" width="44.7109375" style="126" customWidth="1"/>
    <col min="13822" max="13824" width="17.140625" style="126" customWidth="1"/>
    <col min="13825" max="13825" width="17.7109375" style="126" customWidth="1"/>
    <col min="13826" max="13826" width="16.140625" style="126" customWidth="1"/>
    <col min="13827" max="13827" width="14.140625" style="126" customWidth="1"/>
    <col min="13828" max="13828" width="14.28515625" style="126" customWidth="1"/>
    <col min="13829" max="13830" width="17.140625" style="126" customWidth="1"/>
    <col min="13831" max="13831" width="16.85546875" style="126" customWidth="1"/>
    <col min="13832" max="13832" width="15.28515625" style="126" bestFit="1" customWidth="1"/>
    <col min="13833" max="13833" width="15.140625" style="126" customWidth="1"/>
    <col min="13834" max="13834" width="15.85546875" style="126" customWidth="1"/>
    <col min="13835" max="13835" width="15.5703125" style="126" customWidth="1"/>
    <col min="13836" max="13836" width="11.28515625" style="126" bestFit="1" customWidth="1"/>
    <col min="13837" max="13838" width="10.85546875" style="126" bestFit="1" customWidth="1"/>
    <col min="13839" max="14076" width="11.42578125" style="126"/>
    <col min="14077" max="14077" width="44.7109375" style="126" customWidth="1"/>
    <col min="14078" max="14080" width="17.140625" style="126" customWidth="1"/>
    <col min="14081" max="14081" width="17.7109375" style="126" customWidth="1"/>
    <col min="14082" max="14082" width="16.140625" style="126" customWidth="1"/>
    <col min="14083" max="14083" width="14.140625" style="126" customWidth="1"/>
    <col min="14084" max="14084" width="14.28515625" style="126" customWidth="1"/>
    <col min="14085" max="14086" width="17.140625" style="126" customWidth="1"/>
    <col min="14087" max="14087" width="16.85546875" style="126" customWidth="1"/>
    <col min="14088" max="14088" width="15.28515625" style="126" bestFit="1" customWidth="1"/>
    <col min="14089" max="14089" width="15.140625" style="126" customWidth="1"/>
    <col min="14090" max="14090" width="15.85546875" style="126" customWidth="1"/>
    <col min="14091" max="14091" width="15.5703125" style="126" customWidth="1"/>
    <col min="14092" max="14092" width="11.28515625" style="126" bestFit="1" customWidth="1"/>
    <col min="14093" max="14094" width="10.85546875" style="126" bestFit="1" customWidth="1"/>
    <col min="14095" max="14332" width="11.42578125" style="126"/>
    <col min="14333" max="14333" width="44.7109375" style="126" customWidth="1"/>
    <col min="14334" max="14336" width="17.140625" style="126" customWidth="1"/>
    <col min="14337" max="14337" width="17.7109375" style="126" customWidth="1"/>
    <col min="14338" max="14338" width="16.140625" style="126" customWidth="1"/>
    <col min="14339" max="14339" width="14.140625" style="126" customWidth="1"/>
    <col min="14340" max="14340" width="14.28515625" style="126" customWidth="1"/>
    <col min="14341" max="14342" width="17.140625" style="126" customWidth="1"/>
    <col min="14343" max="14343" width="16.85546875" style="126" customWidth="1"/>
    <col min="14344" max="14344" width="15.28515625" style="126" bestFit="1" customWidth="1"/>
    <col min="14345" max="14345" width="15.140625" style="126" customWidth="1"/>
    <col min="14346" max="14346" width="15.85546875" style="126" customWidth="1"/>
    <col min="14347" max="14347" width="15.5703125" style="126" customWidth="1"/>
    <col min="14348" max="14348" width="11.28515625" style="126" bestFit="1" customWidth="1"/>
    <col min="14349" max="14350" width="10.85546875" style="126" bestFit="1" customWidth="1"/>
    <col min="14351" max="14588" width="11.42578125" style="126"/>
    <col min="14589" max="14589" width="44.7109375" style="126" customWidth="1"/>
    <col min="14590" max="14592" width="17.140625" style="126" customWidth="1"/>
    <col min="14593" max="14593" width="17.7109375" style="126" customWidth="1"/>
    <col min="14594" max="14594" width="16.140625" style="126" customWidth="1"/>
    <col min="14595" max="14595" width="14.140625" style="126" customWidth="1"/>
    <col min="14596" max="14596" width="14.28515625" style="126" customWidth="1"/>
    <col min="14597" max="14598" width="17.140625" style="126" customWidth="1"/>
    <col min="14599" max="14599" width="16.85546875" style="126" customWidth="1"/>
    <col min="14600" max="14600" width="15.28515625" style="126" bestFit="1" customWidth="1"/>
    <col min="14601" max="14601" width="15.140625" style="126" customWidth="1"/>
    <col min="14602" max="14602" width="15.85546875" style="126" customWidth="1"/>
    <col min="14603" max="14603" width="15.5703125" style="126" customWidth="1"/>
    <col min="14604" max="14604" width="11.28515625" style="126" bestFit="1" customWidth="1"/>
    <col min="14605" max="14606" width="10.85546875" style="126" bestFit="1" customWidth="1"/>
    <col min="14607" max="14844" width="11.42578125" style="126"/>
    <col min="14845" max="14845" width="44.7109375" style="126" customWidth="1"/>
    <col min="14846" max="14848" width="17.140625" style="126" customWidth="1"/>
    <col min="14849" max="14849" width="17.7109375" style="126" customWidth="1"/>
    <col min="14850" max="14850" width="16.140625" style="126" customWidth="1"/>
    <col min="14851" max="14851" width="14.140625" style="126" customWidth="1"/>
    <col min="14852" max="14852" width="14.28515625" style="126" customWidth="1"/>
    <col min="14853" max="14854" width="17.140625" style="126" customWidth="1"/>
    <col min="14855" max="14855" width="16.85546875" style="126" customWidth="1"/>
    <col min="14856" max="14856" width="15.28515625" style="126" bestFit="1" customWidth="1"/>
    <col min="14857" max="14857" width="15.140625" style="126" customWidth="1"/>
    <col min="14858" max="14858" width="15.85546875" style="126" customWidth="1"/>
    <col min="14859" max="14859" width="15.5703125" style="126" customWidth="1"/>
    <col min="14860" max="14860" width="11.28515625" style="126" bestFit="1" customWidth="1"/>
    <col min="14861" max="14862" width="10.85546875" style="126" bestFit="1" customWidth="1"/>
    <col min="14863" max="15100" width="11.42578125" style="126"/>
    <col min="15101" max="15101" width="44.7109375" style="126" customWidth="1"/>
    <col min="15102" max="15104" width="17.140625" style="126" customWidth="1"/>
    <col min="15105" max="15105" width="17.7109375" style="126" customWidth="1"/>
    <col min="15106" max="15106" width="16.140625" style="126" customWidth="1"/>
    <col min="15107" max="15107" width="14.140625" style="126" customWidth="1"/>
    <col min="15108" max="15108" width="14.28515625" style="126" customWidth="1"/>
    <col min="15109" max="15110" width="17.140625" style="126" customWidth="1"/>
    <col min="15111" max="15111" width="16.85546875" style="126" customWidth="1"/>
    <col min="15112" max="15112" width="15.28515625" style="126" bestFit="1" customWidth="1"/>
    <col min="15113" max="15113" width="15.140625" style="126" customWidth="1"/>
    <col min="15114" max="15114" width="15.85546875" style="126" customWidth="1"/>
    <col min="15115" max="15115" width="15.5703125" style="126" customWidth="1"/>
    <col min="15116" max="15116" width="11.28515625" style="126" bestFit="1" customWidth="1"/>
    <col min="15117" max="15118" width="10.85546875" style="126" bestFit="1" customWidth="1"/>
    <col min="15119" max="15356" width="11.42578125" style="126"/>
    <col min="15357" max="15357" width="44.7109375" style="126" customWidth="1"/>
    <col min="15358" max="15360" width="17.140625" style="126" customWidth="1"/>
    <col min="15361" max="15361" width="17.7109375" style="126" customWidth="1"/>
    <col min="15362" max="15362" width="16.140625" style="126" customWidth="1"/>
    <col min="15363" max="15363" width="14.140625" style="126" customWidth="1"/>
    <col min="15364" max="15364" width="14.28515625" style="126" customWidth="1"/>
    <col min="15365" max="15366" width="17.140625" style="126" customWidth="1"/>
    <col min="15367" max="15367" width="16.85546875" style="126" customWidth="1"/>
    <col min="15368" max="15368" width="15.28515625" style="126" bestFit="1" customWidth="1"/>
    <col min="15369" max="15369" width="15.140625" style="126" customWidth="1"/>
    <col min="15370" max="15370" width="15.85546875" style="126" customWidth="1"/>
    <col min="15371" max="15371" width="15.5703125" style="126" customWidth="1"/>
    <col min="15372" max="15372" width="11.28515625" style="126" bestFit="1" customWidth="1"/>
    <col min="15373" max="15374" width="10.85546875" style="126" bestFit="1" customWidth="1"/>
    <col min="15375" max="15612" width="11.42578125" style="126"/>
    <col min="15613" max="15613" width="44.7109375" style="126" customWidth="1"/>
    <col min="15614" max="15616" width="17.140625" style="126" customWidth="1"/>
    <col min="15617" max="15617" width="17.7109375" style="126" customWidth="1"/>
    <col min="15618" max="15618" width="16.140625" style="126" customWidth="1"/>
    <col min="15619" max="15619" width="14.140625" style="126" customWidth="1"/>
    <col min="15620" max="15620" width="14.28515625" style="126" customWidth="1"/>
    <col min="15621" max="15622" width="17.140625" style="126" customWidth="1"/>
    <col min="15623" max="15623" width="16.85546875" style="126" customWidth="1"/>
    <col min="15624" max="15624" width="15.28515625" style="126" bestFit="1" customWidth="1"/>
    <col min="15625" max="15625" width="15.140625" style="126" customWidth="1"/>
    <col min="15626" max="15626" width="15.85546875" style="126" customWidth="1"/>
    <col min="15627" max="15627" width="15.5703125" style="126" customWidth="1"/>
    <col min="15628" max="15628" width="11.28515625" style="126" bestFit="1" customWidth="1"/>
    <col min="15629" max="15630" width="10.85546875" style="126" bestFit="1" customWidth="1"/>
    <col min="15631" max="15868" width="11.42578125" style="126"/>
    <col min="15869" max="15869" width="44.7109375" style="126" customWidth="1"/>
    <col min="15870" max="15872" width="17.140625" style="126" customWidth="1"/>
    <col min="15873" max="15873" width="17.7109375" style="126" customWidth="1"/>
    <col min="15874" max="15874" width="16.140625" style="126" customWidth="1"/>
    <col min="15875" max="15875" width="14.140625" style="126" customWidth="1"/>
    <col min="15876" max="15876" width="14.28515625" style="126" customWidth="1"/>
    <col min="15877" max="15878" width="17.140625" style="126" customWidth="1"/>
    <col min="15879" max="15879" width="16.85546875" style="126" customWidth="1"/>
    <col min="15880" max="15880" width="15.28515625" style="126" bestFit="1" customWidth="1"/>
    <col min="15881" max="15881" width="15.140625" style="126" customWidth="1"/>
    <col min="15882" max="15882" width="15.85546875" style="126" customWidth="1"/>
    <col min="15883" max="15883" width="15.5703125" style="126" customWidth="1"/>
    <col min="15884" max="15884" width="11.28515625" style="126" bestFit="1" customWidth="1"/>
    <col min="15885" max="15886" width="10.85546875" style="126" bestFit="1" customWidth="1"/>
    <col min="15887" max="16124" width="11.42578125" style="126"/>
    <col min="16125" max="16125" width="44.7109375" style="126" customWidth="1"/>
    <col min="16126" max="16128" width="17.140625" style="126" customWidth="1"/>
    <col min="16129" max="16129" width="17.7109375" style="126" customWidth="1"/>
    <col min="16130" max="16130" width="16.140625" style="126" customWidth="1"/>
    <col min="16131" max="16131" width="14.140625" style="126" customWidth="1"/>
    <col min="16132" max="16132" width="14.28515625" style="126" customWidth="1"/>
    <col min="16133" max="16134" width="17.140625" style="126" customWidth="1"/>
    <col min="16135" max="16135" width="16.85546875" style="126" customWidth="1"/>
    <col min="16136" max="16136" width="15.28515625" style="126" bestFit="1" customWidth="1"/>
    <col min="16137" max="16137" width="15.140625" style="126" customWidth="1"/>
    <col min="16138" max="16138" width="15.85546875" style="126" customWidth="1"/>
    <col min="16139" max="16139" width="15.5703125" style="126" customWidth="1"/>
    <col min="16140" max="16140" width="11.28515625" style="126" bestFit="1" customWidth="1"/>
    <col min="16141" max="16142" width="10.85546875" style="126" bestFit="1" customWidth="1"/>
    <col min="16143" max="16384" width="11.42578125" style="126"/>
  </cols>
  <sheetData>
    <row r="1" spans="1:13" x14ac:dyDescent="0.2">
      <c r="A1" s="251" t="s">
        <v>62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3" x14ac:dyDescent="0.2">
      <c r="A2" s="253">
        <v>46281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</row>
    <row r="3" spans="1:13" ht="11.25" x14ac:dyDescent="0.2">
      <c r="A3" s="127"/>
      <c r="B3" s="126"/>
      <c r="C3" s="126"/>
      <c r="E3" s="126"/>
    </row>
    <row r="4" spans="1:13" ht="13.5" customHeight="1" thickBot="1" x14ac:dyDescent="0.25">
      <c r="A4" s="127"/>
      <c r="B4" s="126"/>
      <c r="C4" s="255"/>
      <c r="D4" s="255"/>
      <c r="E4" s="126"/>
    </row>
    <row r="5" spans="1:13" ht="12.75" customHeight="1" x14ac:dyDescent="0.2">
      <c r="A5" s="256" t="s">
        <v>0</v>
      </c>
      <c r="B5" s="258" t="s">
        <v>9</v>
      </c>
      <c r="C5" s="129" t="s">
        <v>10</v>
      </c>
      <c r="D5" s="129" t="s">
        <v>10</v>
      </c>
      <c r="E5" s="258" t="s">
        <v>1</v>
      </c>
      <c r="F5" s="249" t="s">
        <v>7</v>
      </c>
      <c r="G5" s="249" t="s">
        <v>8</v>
      </c>
      <c r="H5" s="249" t="s">
        <v>2</v>
      </c>
      <c r="I5" s="249" t="s">
        <v>3</v>
      </c>
      <c r="J5" s="249" t="s">
        <v>4</v>
      </c>
      <c r="K5" s="249" t="s">
        <v>5</v>
      </c>
    </row>
    <row r="6" spans="1:13" ht="23.25" customHeight="1" thickBot="1" x14ac:dyDescent="0.25">
      <c r="A6" s="257"/>
      <c r="B6" s="259"/>
      <c r="C6" s="130" t="s">
        <v>11</v>
      </c>
      <c r="D6" s="130" t="s">
        <v>12</v>
      </c>
      <c r="E6" s="259" t="s">
        <v>6</v>
      </c>
      <c r="F6" s="250" t="s">
        <v>6</v>
      </c>
      <c r="G6" s="250" t="s">
        <v>6</v>
      </c>
      <c r="H6" s="250"/>
      <c r="I6" s="250"/>
      <c r="J6" s="250"/>
      <c r="K6" s="250" t="s">
        <v>6</v>
      </c>
    </row>
    <row r="7" spans="1:13" x14ac:dyDescent="0.2">
      <c r="A7" s="1" t="s">
        <v>15</v>
      </c>
      <c r="B7" s="131">
        <v>7809727.1500000004</v>
      </c>
      <c r="C7" s="131">
        <v>1733751.25</v>
      </c>
      <c r="D7" s="131">
        <v>421683.63</v>
      </c>
      <c r="E7" s="131">
        <v>283567.51</v>
      </c>
      <c r="F7" s="131"/>
      <c r="G7" s="131"/>
      <c r="H7" s="132">
        <v>7131235.2699999996</v>
      </c>
      <c r="I7" s="132"/>
      <c r="J7" s="132"/>
      <c r="K7" s="133">
        <v>17379964.809999999</v>
      </c>
      <c r="L7" s="128"/>
      <c r="M7" s="128"/>
    </row>
    <row r="8" spans="1:13" x14ac:dyDescent="0.2">
      <c r="A8" s="2" t="s">
        <v>16</v>
      </c>
      <c r="B8" s="131">
        <v>7381664.2300000004</v>
      </c>
      <c r="C8" s="131">
        <v>1638721.73</v>
      </c>
      <c r="D8" s="131">
        <v>398570.51</v>
      </c>
      <c r="E8" s="131">
        <v>267142.56</v>
      </c>
      <c r="F8" s="131"/>
      <c r="G8" s="131"/>
      <c r="H8" s="132">
        <v>6962396.4199999999</v>
      </c>
      <c r="I8" s="132"/>
      <c r="J8" s="132"/>
      <c r="K8" s="133">
        <v>16648495.449999999</v>
      </c>
      <c r="L8" s="128"/>
      <c r="M8" s="128"/>
    </row>
    <row r="9" spans="1:13" x14ac:dyDescent="0.2">
      <c r="A9" s="2" t="s">
        <v>17</v>
      </c>
      <c r="B9" s="131"/>
      <c r="C9" s="131"/>
      <c r="E9" s="131"/>
      <c r="F9" s="131"/>
      <c r="G9" s="131"/>
      <c r="H9" s="132"/>
      <c r="I9" s="132"/>
      <c r="J9" s="132"/>
      <c r="K9" s="133"/>
      <c r="L9" s="128"/>
      <c r="M9" s="128"/>
    </row>
    <row r="10" spans="1:13" x14ac:dyDescent="0.2">
      <c r="A10" s="2" t="s">
        <v>18</v>
      </c>
      <c r="B10" s="131"/>
      <c r="C10" s="131"/>
      <c r="D10" s="131"/>
      <c r="E10" s="131"/>
      <c r="F10" s="131"/>
      <c r="G10" s="131"/>
      <c r="H10" s="132"/>
      <c r="I10" s="132"/>
      <c r="J10" s="132"/>
      <c r="K10" s="133"/>
      <c r="L10" s="128"/>
      <c r="M10" s="128"/>
    </row>
    <row r="11" spans="1:13" x14ac:dyDescent="0.2">
      <c r="A11" s="2" t="s">
        <v>19</v>
      </c>
      <c r="B11" s="131"/>
      <c r="C11" s="131"/>
      <c r="D11" s="131"/>
      <c r="E11" s="131"/>
      <c r="F11" s="131"/>
      <c r="G11" s="131"/>
      <c r="H11" s="132"/>
      <c r="I11" s="132"/>
      <c r="J11" s="132"/>
      <c r="K11" s="133"/>
      <c r="L11" s="128"/>
      <c r="M11" s="128"/>
    </row>
    <row r="12" spans="1:13" x14ac:dyDescent="0.2">
      <c r="A12" s="2" t="s">
        <v>20</v>
      </c>
      <c r="B12" s="131"/>
      <c r="C12" s="131"/>
      <c r="D12" s="131"/>
      <c r="E12" s="131"/>
      <c r="F12" s="131"/>
      <c r="G12" s="131"/>
      <c r="H12" s="132"/>
      <c r="I12" s="132"/>
      <c r="J12" s="132"/>
      <c r="K12" s="133"/>
      <c r="L12" s="128"/>
      <c r="M12" s="128"/>
    </row>
    <row r="13" spans="1:13" x14ac:dyDescent="0.2">
      <c r="A13" s="2" t="s">
        <v>21</v>
      </c>
      <c r="B13" s="131"/>
      <c r="C13" s="131"/>
      <c r="D13" s="131"/>
      <c r="E13" s="131"/>
      <c r="F13" s="131"/>
      <c r="G13" s="131"/>
      <c r="H13" s="132"/>
      <c r="I13" s="132"/>
      <c r="J13" s="132"/>
      <c r="K13" s="133"/>
      <c r="L13" s="128"/>
      <c r="M13" s="128"/>
    </row>
    <row r="14" spans="1:13" x14ac:dyDescent="0.2">
      <c r="A14" s="2" t="s">
        <v>22</v>
      </c>
      <c r="B14" s="131"/>
      <c r="C14" s="131"/>
      <c r="D14" s="131"/>
      <c r="E14" s="131"/>
      <c r="F14" s="131"/>
      <c r="G14" s="131"/>
      <c r="H14" s="132"/>
      <c r="I14" s="132"/>
      <c r="J14" s="132"/>
      <c r="K14" s="133"/>
      <c r="L14" s="128"/>
      <c r="M14" s="128"/>
    </row>
    <row r="15" spans="1:13" x14ac:dyDescent="0.2">
      <c r="A15" s="2" t="s">
        <v>23</v>
      </c>
      <c r="B15" s="131"/>
      <c r="C15" s="131"/>
      <c r="D15" s="131"/>
      <c r="E15" s="131"/>
      <c r="F15" s="131"/>
      <c r="G15" s="131"/>
      <c r="H15" s="132"/>
      <c r="I15" s="132"/>
      <c r="J15" s="132"/>
      <c r="K15" s="133"/>
      <c r="L15" s="128"/>
      <c r="M15" s="128"/>
    </row>
    <row r="16" spans="1:13" x14ac:dyDescent="0.2">
      <c r="A16" s="2" t="s">
        <v>24</v>
      </c>
      <c r="B16" s="131"/>
      <c r="C16" s="131"/>
      <c r="D16" s="131"/>
      <c r="E16" s="131"/>
      <c r="F16" s="131"/>
      <c r="G16" s="131"/>
      <c r="H16" s="132"/>
      <c r="I16" s="132"/>
      <c r="J16" s="132"/>
      <c r="K16" s="133"/>
      <c r="L16" s="128"/>
      <c r="M16" s="128"/>
    </row>
    <row r="17" spans="1:14" x14ac:dyDescent="0.2">
      <c r="A17" s="2" t="s">
        <v>25</v>
      </c>
      <c r="B17" s="131"/>
      <c r="C17" s="131"/>
      <c r="D17" s="131"/>
      <c r="E17" s="131"/>
      <c r="F17" s="131"/>
      <c r="G17" s="131"/>
      <c r="H17" s="132"/>
      <c r="I17" s="132"/>
      <c r="J17" s="132"/>
      <c r="K17" s="133"/>
      <c r="L17" s="128"/>
      <c r="M17" s="128"/>
    </row>
    <row r="18" spans="1:14" x14ac:dyDescent="0.2">
      <c r="A18" s="2" t="s">
        <v>26</v>
      </c>
      <c r="B18" s="131"/>
      <c r="C18" s="131"/>
      <c r="D18" s="131"/>
      <c r="E18" s="131"/>
      <c r="F18" s="131"/>
      <c r="G18" s="131"/>
      <c r="H18" s="132"/>
      <c r="I18" s="132"/>
      <c r="J18" s="132"/>
      <c r="K18" s="133"/>
      <c r="L18" s="128"/>
      <c r="M18" s="128"/>
    </row>
    <row r="19" spans="1:14" x14ac:dyDescent="0.2">
      <c r="A19" s="2" t="s">
        <v>27</v>
      </c>
      <c r="B19" s="131"/>
      <c r="C19" s="131"/>
      <c r="D19" s="131"/>
      <c r="E19" s="131"/>
      <c r="F19" s="131"/>
      <c r="G19" s="131"/>
      <c r="H19" s="132"/>
      <c r="I19" s="132"/>
      <c r="J19" s="132"/>
      <c r="K19" s="133"/>
      <c r="L19" s="128"/>
      <c r="M19" s="128"/>
    </row>
    <row r="20" spans="1:14" x14ac:dyDescent="0.2">
      <c r="A20" s="2" t="s">
        <v>28</v>
      </c>
      <c r="B20" s="131"/>
      <c r="C20" s="131"/>
      <c r="D20" s="131"/>
      <c r="E20" s="131"/>
      <c r="F20" s="131"/>
      <c r="G20" s="131"/>
      <c r="H20" s="133"/>
      <c r="I20" s="133"/>
      <c r="J20" s="133"/>
      <c r="K20" s="133"/>
      <c r="L20" s="128"/>
      <c r="M20" s="128"/>
    </row>
    <row r="21" spans="1:14" x14ac:dyDescent="0.2">
      <c r="A21" s="2" t="s">
        <v>29</v>
      </c>
      <c r="B21" s="131"/>
      <c r="C21" s="131"/>
      <c r="D21" s="131"/>
      <c r="E21" s="131"/>
      <c r="F21" s="131"/>
      <c r="G21" s="131"/>
      <c r="H21" s="133"/>
      <c r="I21" s="133"/>
      <c r="J21" s="133"/>
      <c r="K21" s="133"/>
      <c r="L21" s="128"/>
      <c r="M21" s="128"/>
    </row>
    <row r="22" spans="1:14" x14ac:dyDescent="0.2">
      <c r="A22" s="2" t="s">
        <v>30</v>
      </c>
      <c r="B22" s="131"/>
      <c r="C22" s="131"/>
      <c r="D22" s="131"/>
      <c r="E22" s="131"/>
      <c r="F22" s="131"/>
      <c r="G22" s="131"/>
      <c r="H22" s="133"/>
      <c r="I22" s="133"/>
      <c r="J22" s="133"/>
      <c r="K22" s="133"/>
      <c r="L22" s="128"/>
      <c r="M22" s="128"/>
    </row>
    <row r="23" spans="1:14" x14ac:dyDescent="0.2">
      <c r="A23" s="2" t="s">
        <v>31</v>
      </c>
      <c r="B23" s="131"/>
      <c r="C23" s="131"/>
      <c r="D23" s="131"/>
      <c r="E23" s="131"/>
      <c r="F23" s="131"/>
      <c r="G23" s="131"/>
      <c r="H23" s="133"/>
      <c r="I23" s="133"/>
      <c r="J23" s="133"/>
      <c r="K23" s="133"/>
      <c r="L23" s="128"/>
      <c r="M23" s="128"/>
    </row>
    <row r="24" spans="1:14" x14ac:dyDescent="0.2">
      <c r="A24" s="2" t="s">
        <v>32</v>
      </c>
      <c r="B24" s="131"/>
      <c r="C24" s="131"/>
      <c r="D24" s="131"/>
      <c r="E24" s="131"/>
      <c r="F24" s="131"/>
      <c r="G24" s="131"/>
      <c r="H24" s="133"/>
      <c r="I24" s="133"/>
      <c r="J24" s="133"/>
      <c r="K24" s="133"/>
      <c r="L24" s="128"/>
      <c r="M24" s="128"/>
    </row>
    <row r="25" spans="1:14" x14ac:dyDescent="0.2">
      <c r="A25" s="2" t="s">
        <v>33</v>
      </c>
      <c r="B25" s="131"/>
      <c r="C25" s="131"/>
      <c r="D25" s="131"/>
      <c r="E25" s="131"/>
      <c r="F25" s="131"/>
      <c r="G25" s="131"/>
      <c r="H25" s="133"/>
      <c r="I25" s="133"/>
      <c r="J25" s="133"/>
      <c r="K25" s="133"/>
      <c r="L25" s="128"/>
      <c r="M25" s="128"/>
    </row>
    <row r="26" spans="1:14" x14ac:dyDescent="0.2">
      <c r="A26" s="2" t="s">
        <v>34</v>
      </c>
      <c r="B26" s="131"/>
      <c r="C26" s="131"/>
      <c r="D26" s="131"/>
      <c r="E26" s="131"/>
      <c r="F26" s="131"/>
      <c r="G26" s="131"/>
      <c r="H26" s="133"/>
      <c r="I26" s="133"/>
      <c r="J26" s="133"/>
      <c r="K26" s="133"/>
      <c r="L26" s="128"/>
      <c r="M26" s="128"/>
    </row>
    <row r="27" spans="1:14" x14ac:dyDescent="0.2">
      <c r="A27" s="2" t="s">
        <v>35</v>
      </c>
      <c r="B27" s="131"/>
      <c r="C27" s="131"/>
      <c r="D27" s="131"/>
      <c r="E27" s="131"/>
      <c r="F27" s="131"/>
      <c r="G27" s="131"/>
      <c r="H27" s="133"/>
      <c r="I27" s="133"/>
      <c r="J27" s="133"/>
      <c r="K27" s="133"/>
      <c r="L27" s="128"/>
      <c r="M27" s="128"/>
    </row>
    <row r="28" spans="1:14" x14ac:dyDescent="0.2">
      <c r="A28" s="2" t="s">
        <v>36</v>
      </c>
      <c r="B28" s="131"/>
      <c r="C28" s="131"/>
      <c r="D28" s="131"/>
      <c r="E28" s="131"/>
      <c r="F28" s="131"/>
      <c r="G28" s="131"/>
      <c r="H28" s="133"/>
      <c r="I28" s="133"/>
      <c r="J28" s="133"/>
      <c r="K28" s="133"/>
      <c r="L28" s="128"/>
      <c r="M28" s="128"/>
    </row>
    <row r="29" spans="1:14" x14ac:dyDescent="0.2">
      <c r="A29" s="2" t="s">
        <v>37</v>
      </c>
      <c r="B29" s="131">
        <v>8564163.8300000001</v>
      </c>
      <c r="C29" s="131">
        <v>1901235.41</v>
      </c>
      <c r="D29" s="131">
        <v>462419.18</v>
      </c>
      <c r="E29" s="131">
        <v>311075.56</v>
      </c>
      <c r="F29" s="131"/>
      <c r="G29" s="131"/>
      <c r="H29" s="133">
        <v>7792471.7400000002</v>
      </c>
      <c r="I29" s="133"/>
      <c r="J29" s="133"/>
      <c r="K29" s="133">
        <v>19031365.719999999</v>
      </c>
      <c r="L29" s="128"/>
      <c r="M29" s="128"/>
    </row>
    <row r="30" spans="1:14" x14ac:dyDescent="0.2">
      <c r="A30" s="2" t="s">
        <v>38</v>
      </c>
      <c r="B30" s="131">
        <v>10844906.32</v>
      </c>
      <c r="C30" s="131">
        <v>2407557.85</v>
      </c>
      <c r="D30" s="131">
        <v>585567.12</v>
      </c>
      <c r="E30" s="131">
        <v>377174.75</v>
      </c>
      <c r="F30" s="131"/>
      <c r="G30" s="131"/>
      <c r="H30" s="133">
        <v>10928638.640000001</v>
      </c>
      <c r="I30" s="133"/>
      <c r="J30" s="133"/>
      <c r="K30" s="133">
        <v>25143844.68</v>
      </c>
      <c r="L30" s="128"/>
      <c r="M30" s="128"/>
    </row>
    <row r="31" spans="1:14" x14ac:dyDescent="0.2">
      <c r="A31" s="2" t="s">
        <v>39</v>
      </c>
      <c r="B31" s="131">
        <v>294758123.24000001</v>
      </c>
      <c r="C31" s="131">
        <v>65435994.859999999</v>
      </c>
      <c r="D31" s="131">
        <v>15915367.029999999</v>
      </c>
      <c r="E31" s="131">
        <v>10193952.560000001</v>
      </c>
      <c r="F31" s="131"/>
      <c r="G31" s="131"/>
      <c r="H31" s="133">
        <v>130326530.73999999</v>
      </c>
      <c r="I31" s="133"/>
      <c r="J31" s="133"/>
      <c r="K31" s="133">
        <v>516629968.43000001</v>
      </c>
      <c r="L31" s="128"/>
      <c r="M31" s="128"/>
    </row>
    <row r="32" spans="1:14" x14ac:dyDescent="0.2">
      <c r="A32" s="2" t="s">
        <v>40</v>
      </c>
      <c r="B32" s="131">
        <v>9220785.2400000002</v>
      </c>
      <c r="C32" s="131">
        <v>2047004.67</v>
      </c>
      <c r="D32" s="131">
        <v>497873.24</v>
      </c>
      <c r="E32" s="131">
        <v>338533.68</v>
      </c>
      <c r="F32" s="131"/>
      <c r="G32" s="131"/>
      <c r="H32" s="133">
        <v>9934430.7899999991</v>
      </c>
      <c r="I32" s="133"/>
      <c r="J32" s="133"/>
      <c r="K32" s="133">
        <v>22038627.620000001</v>
      </c>
      <c r="L32" s="128"/>
      <c r="M32" s="128"/>
      <c r="N32" s="128"/>
    </row>
    <row r="33" spans="1:13" x14ac:dyDescent="0.2">
      <c r="A33" s="2" t="s">
        <v>41</v>
      </c>
      <c r="B33" s="131">
        <v>14775918.539999999</v>
      </c>
      <c r="C33" s="131">
        <v>3280238.45</v>
      </c>
      <c r="D33" s="131">
        <v>797820.82</v>
      </c>
      <c r="E33" s="131">
        <v>489203.88</v>
      </c>
      <c r="F33" s="131"/>
      <c r="G33" s="131"/>
      <c r="H33" s="133">
        <v>10229751.699999999</v>
      </c>
      <c r="I33" s="133"/>
      <c r="J33" s="133"/>
      <c r="K33" s="133">
        <v>29572933.390000001</v>
      </c>
      <c r="L33" s="128"/>
      <c r="M33" s="128"/>
    </row>
    <row r="34" spans="1:13" x14ac:dyDescent="0.2">
      <c r="A34" s="2" t="s">
        <v>42</v>
      </c>
      <c r="B34" s="131">
        <v>10788735.17</v>
      </c>
      <c r="C34" s="131">
        <v>2395087.92</v>
      </c>
      <c r="D34" s="131">
        <v>582534.18000000005</v>
      </c>
      <c r="E34" s="131">
        <v>390454.49</v>
      </c>
      <c r="F34" s="131"/>
      <c r="G34" s="131"/>
      <c r="H34" s="133">
        <v>10067384.029999999</v>
      </c>
      <c r="I34" s="133"/>
      <c r="J34" s="133"/>
      <c r="K34" s="133">
        <v>24224195.789999999</v>
      </c>
      <c r="L34" s="128"/>
      <c r="M34" s="128"/>
    </row>
    <row r="35" spans="1:13" x14ac:dyDescent="0.2">
      <c r="A35" s="2" t="s">
        <v>43</v>
      </c>
      <c r="B35" s="131">
        <v>15299859.810000001</v>
      </c>
      <c r="C35" s="131">
        <v>3396552.86</v>
      </c>
      <c r="D35" s="131">
        <v>826110.85</v>
      </c>
      <c r="E35" s="131">
        <v>516512.23</v>
      </c>
      <c r="F35" s="131"/>
      <c r="G35" s="131"/>
      <c r="H35" s="133">
        <v>13673593.58</v>
      </c>
      <c r="I35" s="133"/>
      <c r="J35" s="133"/>
      <c r="K35" s="133">
        <v>33712629.329999998</v>
      </c>
      <c r="L35" s="128"/>
      <c r="M35" s="128"/>
    </row>
    <row r="36" spans="1:13" x14ac:dyDescent="0.2">
      <c r="A36" s="2" t="s">
        <v>44</v>
      </c>
      <c r="B36" s="131">
        <v>9075515.0199999996</v>
      </c>
      <c r="C36" s="131">
        <v>2014754.83</v>
      </c>
      <c r="D36" s="131">
        <v>490029.42</v>
      </c>
      <c r="E36" s="131">
        <v>328449.06</v>
      </c>
      <c r="F36" s="131"/>
      <c r="G36" s="131"/>
      <c r="H36" s="133">
        <v>9060233.8200000003</v>
      </c>
      <c r="I36" s="133"/>
      <c r="J36" s="133"/>
      <c r="K36" s="133">
        <v>20968982.149999999</v>
      </c>
      <c r="L36" s="128"/>
      <c r="M36" s="128"/>
    </row>
    <row r="37" spans="1:13" x14ac:dyDescent="0.2">
      <c r="A37" s="2" t="s">
        <v>45</v>
      </c>
      <c r="B37" s="131">
        <v>58163291.579999998</v>
      </c>
      <c r="C37" s="131">
        <v>12912189.85</v>
      </c>
      <c r="D37" s="131">
        <v>3140507.63</v>
      </c>
      <c r="E37" s="131">
        <v>2057961.27</v>
      </c>
      <c r="F37" s="131"/>
      <c r="G37" s="131"/>
      <c r="H37" s="132">
        <v>41902037.170000002</v>
      </c>
      <c r="I37" s="132"/>
      <c r="J37" s="132"/>
      <c r="K37" s="133">
        <v>118175987.5</v>
      </c>
      <c r="L37" s="128"/>
      <c r="M37" s="128"/>
    </row>
    <row r="38" spans="1:13" x14ac:dyDescent="0.2">
      <c r="A38" s="2" t="s">
        <v>46</v>
      </c>
      <c r="B38" s="131">
        <v>19000376.600000001</v>
      </c>
      <c r="C38" s="131">
        <v>4218063.72</v>
      </c>
      <c r="D38" s="131">
        <v>1025919.03</v>
      </c>
      <c r="E38" s="131">
        <v>642070.74</v>
      </c>
      <c r="F38" s="131"/>
      <c r="G38" s="131"/>
      <c r="H38" s="132">
        <v>13782426.98</v>
      </c>
      <c r="I38" s="132"/>
      <c r="J38" s="132"/>
      <c r="K38" s="133">
        <v>38668857.07</v>
      </c>
      <c r="L38" s="128"/>
      <c r="M38" s="128"/>
    </row>
    <row r="39" spans="1:13" x14ac:dyDescent="0.2">
      <c r="A39" s="2" t="s">
        <v>47</v>
      </c>
      <c r="B39" s="131">
        <v>11705874.51</v>
      </c>
      <c r="C39" s="131">
        <v>2598691.89</v>
      </c>
      <c r="D39" s="131">
        <v>632054.81000000006</v>
      </c>
      <c r="E39" s="131">
        <v>407278.83</v>
      </c>
      <c r="F39" s="131"/>
      <c r="G39" s="134"/>
      <c r="H39" s="132">
        <v>9834421.7100000009</v>
      </c>
      <c r="I39" s="132"/>
      <c r="J39" s="132"/>
      <c r="K39" s="133">
        <v>25178321.75</v>
      </c>
      <c r="L39" s="128"/>
      <c r="M39" s="128"/>
    </row>
    <row r="40" spans="1:13" x14ac:dyDescent="0.2">
      <c r="A40" s="2" t="s">
        <v>48</v>
      </c>
      <c r="B40" s="131">
        <v>8264907.1799999997</v>
      </c>
      <c r="C40" s="131">
        <v>1834800.74</v>
      </c>
      <c r="D40" s="131">
        <v>446260.92</v>
      </c>
      <c r="E40" s="131">
        <v>299143.76</v>
      </c>
      <c r="F40" s="131"/>
      <c r="G40" s="135"/>
      <c r="H40" s="132">
        <v>8551952.4100000001</v>
      </c>
      <c r="I40" s="132"/>
      <c r="J40" s="132"/>
      <c r="K40" s="133">
        <v>19397065.010000002</v>
      </c>
      <c r="L40" s="128"/>
      <c r="M40" s="128"/>
    </row>
    <row r="41" spans="1:13" x14ac:dyDescent="0.2">
      <c r="A41" s="2" t="s">
        <v>49</v>
      </c>
      <c r="B41" s="131">
        <v>10676392.869999999</v>
      </c>
      <c r="C41" s="131">
        <v>2370148.04</v>
      </c>
      <c r="D41" s="131">
        <v>576468.29</v>
      </c>
      <c r="E41" s="131">
        <v>369436.55</v>
      </c>
      <c r="F41" s="131"/>
      <c r="G41" s="131"/>
      <c r="H41" s="132">
        <v>9502626.9000000004</v>
      </c>
      <c r="I41" s="132"/>
      <c r="J41" s="132"/>
      <c r="K41" s="133">
        <v>23495072.649999999</v>
      </c>
      <c r="L41" s="128"/>
      <c r="M41" s="128"/>
    </row>
    <row r="42" spans="1:13" x14ac:dyDescent="0.2">
      <c r="A42" s="2" t="s">
        <v>50</v>
      </c>
      <c r="B42" s="131">
        <v>15209792.27</v>
      </c>
      <c r="C42" s="131">
        <v>3376557.96</v>
      </c>
      <c r="D42" s="131">
        <v>821247.69</v>
      </c>
      <c r="E42" s="131">
        <v>550460.46</v>
      </c>
      <c r="F42" s="131"/>
      <c r="G42" s="131"/>
      <c r="H42" s="132">
        <v>11613406.65</v>
      </c>
      <c r="I42" s="132"/>
      <c r="J42" s="132"/>
      <c r="K42" s="133">
        <v>31571465.030000001</v>
      </c>
      <c r="L42" s="128"/>
      <c r="M42" s="128"/>
    </row>
    <row r="43" spans="1:13" x14ac:dyDescent="0.2">
      <c r="A43" s="2" t="s">
        <v>51</v>
      </c>
      <c r="B43" s="131">
        <v>8528330.5099999998</v>
      </c>
      <c r="C43" s="131">
        <v>1893280.45</v>
      </c>
      <c r="D43" s="131">
        <v>460484.38</v>
      </c>
      <c r="E43" s="131">
        <v>310326.7</v>
      </c>
      <c r="F43" s="131"/>
      <c r="G43" s="131"/>
      <c r="H43" s="132">
        <v>8055436.7699999996</v>
      </c>
      <c r="I43" s="132"/>
      <c r="J43" s="132"/>
      <c r="K43" s="133">
        <v>19247858.809999999</v>
      </c>
      <c r="L43" s="128"/>
      <c r="M43" s="128"/>
    </row>
    <row r="44" spans="1:13" x14ac:dyDescent="0.2">
      <c r="A44" s="2" t="s">
        <v>52</v>
      </c>
      <c r="B44" s="131">
        <v>123847706.79000001</v>
      </c>
      <c r="C44" s="131">
        <v>27494061.289999999</v>
      </c>
      <c r="D44" s="131">
        <v>6687115.8200000003</v>
      </c>
      <c r="E44" s="131">
        <v>4482163.97</v>
      </c>
      <c r="F44" s="131"/>
      <c r="G44" s="131"/>
      <c r="H44" s="132">
        <v>52431227.799999997</v>
      </c>
      <c r="I44" s="132"/>
      <c r="J44" s="132"/>
      <c r="K44" s="133">
        <v>214942275.66999999</v>
      </c>
      <c r="L44" s="128"/>
      <c r="M44" s="128"/>
    </row>
    <row r="45" spans="1:13" x14ac:dyDescent="0.2">
      <c r="A45" s="2" t="s">
        <v>53</v>
      </c>
      <c r="B45" s="131">
        <v>19589205.23</v>
      </c>
      <c r="C45" s="131">
        <v>4348783.0599999996</v>
      </c>
      <c r="D45" s="131">
        <v>1057712.6399999999</v>
      </c>
      <c r="E45" s="131">
        <v>708918.78</v>
      </c>
      <c r="F45" s="131"/>
      <c r="G45" s="131"/>
      <c r="H45" s="132">
        <v>7445381.4199999999</v>
      </c>
      <c r="I45" s="132"/>
      <c r="J45" s="132"/>
      <c r="K45" s="133">
        <v>33150001.129999999</v>
      </c>
      <c r="L45" s="128"/>
      <c r="M45" s="128"/>
    </row>
    <row r="46" spans="1:13" x14ac:dyDescent="0.2">
      <c r="A46" s="2" t="s">
        <v>54</v>
      </c>
      <c r="B46" s="131">
        <v>52036762.07</v>
      </c>
      <c r="C46" s="131">
        <v>11552106.720000001</v>
      </c>
      <c r="D46" s="131">
        <v>2809707.7</v>
      </c>
      <c r="E46" s="131">
        <v>1883277.69</v>
      </c>
      <c r="F46" s="131"/>
      <c r="G46" s="131"/>
      <c r="H46" s="132">
        <v>41180206.969999999</v>
      </c>
      <c r="I46" s="132"/>
      <c r="J46" s="132"/>
      <c r="K46" s="133">
        <v>109462061.15000001</v>
      </c>
      <c r="L46" s="128"/>
      <c r="M46" s="128"/>
    </row>
    <row r="47" spans="1:13" x14ac:dyDescent="0.2">
      <c r="A47" s="2" t="s">
        <v>55</v>
      </c>
      <c r="B47" s="131">
        <v>11972203.25</v>
      </c>
      <c r="C47" s="131">
        <v>2657816.59</v>
      </c>
      <c r="D47" s="131">
        <v>646435.14</v>
      </c>
      <c r="E47" s="131">
        <v>439929.04</v>
      </c>
      <c r="F47" s="131"/>
      <c r="G47" s="131"/>
      <c r="H47" s="132">
        <v>9469094.4499999993</v>
      </c>
      <c r="I47" s="132"/>
      <c r="J47" s="132"/>
      <c r="K47" s="133">
        <v>25185478.469999999</v>
      </c>
      <c r="L47" s="128"/>
      <c r="M47" s="128"/>
    </row>
    <row r="48" spans="1:13" x14ac:dyDescent="0.2">
      <c r="A48" s="2" t="s">
        <v>56</v>
      </c>
      <c r="B48" s="131">
        <v>9327316.7400000002</v>
      </c>
      <c r="C48" s="131">
        <v>2070654.55</v>
      </c>
      <c r="D48" s="131">
        <v>503625.37</v>
      </c>
      <c r="E48" s="131">
        <v>338583.6</v>
      </c>
      <c r="F48" s="131"/>
      <c r="G48" s="131"/>
      <c r="H48" s="132">
        <v>9033760.8300000001</v>
      </c>
      <c r="I48" s="132"/>
      <c r="J48" s="132"/>
      <c r="K48" s="133">
        <v>21273941.09</v>
      </c>
      <c r="L48" s="128"/>
      <c r="M48" s="128"/>
    </row>
    <row r="49" spans="1:13" x14ac:dyDescent="0.2">
      <c r="A49" s="2" t="s">
        <v>57</v>
      </c>
      <c r="B49" s="131">
        <v>10879771.18</v>
      </c>
      <c r="C49" s="131">
        <v>2415297.81</v>
      </c>
      <c r="D49" s="131">
        <v>587449.63</v>
      </c>
      <c r="E49" s="131">
        <v>385861.5</v>
      </c>
      <c r="F49" s="131"/>
      <c r="G49" s="131"/>
      <c r="H49" s="132">
        <v>8607251.5500000007</v>
      </c>
      <c r="I49" s="132"/>
      <c r="J49" s="132"/>
      <c r="K49" s="133">
        <v>22875631.670000002</v>
      </c>
      <c r="L49" s="128"/>
      <c r="M49" s="128"/>
    </row>
    <row r="50" spans="1:13" x14ac:dyDescent="0.2">
      <c r="A50" s="2" t="s">
        <v>58</v>
      </c>
      <c r="B50" s="131">
        <v>27351477.440000001</v>
      </c>
      <c r="C50" s="131">
        <v>6071999.3600000003</v>
      </c>
      <c r="D50" s="131">
        <v>1476833.95</v>
      </c>
      <c r="E50" s="131">
        <v>889892.77</v>
      </c>
      <c r="F50" s="131"/>
      <c r="G50" s="131"/>
      <c r="H50" s="132">
        <v>23531546.84</v>
      </c>
      <c r="I50" s="132"/>
      <c r="J50" s="132"/>
      <c r="K50" s="133">
        <v>59321750.359999999</v>
      </c>
      <c r="L50" s="128"/>
      <c r="M50" s="128"/>
    </row>
    <row r="51" spans="1:13" x14ac:dyDescent="0.2">
      <c r="A51" s="2" t="s">
        <v>59</v>
      </c>
      <c r="B51" s="131">
        <v>9628510.3300000001</v>
      </c>
      <c r="C51" s="131">
        <v>2137519.2200000002</v>
      </c>
      <c r="D51" s="131">
        <v>519888.22</v>
      </c>
      <c r="E51" s="131">
        <v>335987.56</v>
      </c>
      <c r="F51" s="131"/>
      <c r="G51" s="131"/>
      <c r="H51" s="132">
        <v>8288987.3700000001</v>
      </c>
      <c r="I51" s="132"/>
      <c r="J51" s="132"/>
      <c r="K51" s="133">
        <v>20910892.699999999</v>
      </c>
      <c r="L51" s="128"/>
      <c r="M51" s="128"/>
    </row>
    <row r="52" spans="1:13" x14ac:dyDescent="0.2">
      <c r="A52" s="2" t="s">
        <v>60</v>
      </c>
      <c r="B52" s="131">
        <v>165883098.28999999</v>
      </c>
      <c r="C52" s="131">
        <v>36825874.210000001</v>
      </c>
      <c r="D52" s="131">
        <v>8956802.8300000001</v>
      </c>
      <c r="E52" s="131">
        <v>6114474.4299999997</v>
      </c>
      <c r="F52" s="131"/>
      <c r="G52" s="131"/>
      <c r="H52" s="132">
        <v>91607135.269999996</v>
      </c>
      <c r="I52" s="132"/>
      <c r="J52" s="132"/>
      <c r="K52" s="133">
        <v>309387385.02999997</v>
      </c>
      <c r="L52" s="128"/>
      <c r="M52" s="128"/>
    </row>
    <row r="53" spans="1:13" ht="13.5" thickBot="1" x14ac:dyDescent="0.25">
      <c r="A53" s="4" t="s">
        <v>61</v>
      </c>
      <c r="B53" s="131">
        <v>17883732.829999998</v>
      </c>
      <c r="C53" s="131">
        <v>3970169.97</v>
      </c>
      <c r="D53" s="131">
        <v>965626.22</v>
      </c>
      <c r="E53" s="131">
        <v>16212024.02</v>
      </c>
      <c r="F53" s="131"/>
      <c r="G53" s="131"/>
      <c r="H53" s="132">
        <v>17345103.18</v>
      </c>
      <c r="I53" s="132"/>
      <c r="J53" s="132"/>
      <c r="K53" s="133">
        <v>56376656.219999999</v>
      </c>
      <c r="L53" s="128"/>
      <c r="M53" s="128"/>
    </row>
    <row r="54" spans="1:13" s="137" customFormat="1" ht="13.5" thickBot="1" x14ac:dyDescent="0.25">
      <c r="A54" s="5" t="s">
        <v>13</v>
      </c>
      <c r="B54" s="136">
        <v>968468148.22000003</v>
      </c>
      <c r="C54" s="136">
        <v>214998915.25999999</v>
      </c>
      <c r="D54" s="136">
        <v>52292116.25</v>
      </c>
      <c r="E54" s="136">
        <v>49923857.950000003</v>
      </c>
      <c r="F54" s="136">
        <v>0</v>
      </c>
      <c r="G54" s="136">
        <v>0</v>
      </c>
      <c r="H54" s="136">
        <v>588288671</v>
      </c>
      <c r="I54" s="136">
        <v>0</v>
      </c>
      <c r="J54" s="136">
        <v>0</v>
      </c>
      <c r="K54" s="136">
        <v>1873971708.6800001</v>
      </c>
      <c r="L54" s="128"/>
      <c r="M54" s="128"/>
    </row>
    <row r="55" spans="1:13" x14ac:dyDescent="0.2">
      <c r="F55" s="128"/>
      <c r="G55" s="128"/>
      <c r="H55" s="128"/>
      <c r="I55" s="128"/>
      <c r="J55" s="128"/>
    </row>
    <row r="56" spans="1:13" x14ac:dyDescent="0.2">
      <c r="F56" s="128"/>
      <c r="G56" s="128"/>
      <c r="H56" s="128"/>
      <c r="I56" s="128"/>
      <c r="J56" s="128"/>
      <c r="K56" s="128"/>
    </row>
    <row r="57" spans="1:13" x14ac:dyDescent="0.2">
      <c r="F57" s="128"/>
      <c r="G57" s="128"/>
      <c r="H57" s="128"/>
      <c r="I57" s="128"/>
      <c r="J57" s="128"/>
    </row>
    <row r="58" spans="1:13" x14ac:dyDescent="0.2">
      <c r="F58" s="128"/>
      <c r="G58" s="128"/>
      <c r="H58" s="128"/>
      <c r="I58" s="128"/>
      <c r="J58" s="128"/>
    </row>
    <row r="59" spans="1:13" x14ac:dyDescent="0.2">
      <c r="F59" s="128"/>
      <c r="G59" s="128"/>
      <c r="H59" s="128"/>
      <c r="I59" s="128"/>
      <c r="J59" s="128"/>
    </row>
    <row r="60" spans="1:13" x14ac:dyDescent="0.2">
      <c r="G60" s="128"/>
      <c r="H60" s="128"/>
      <c r="I60" s="128"/>
      <c r="J60" s="128"/>
    </row>
    <row r="61" spans="1:13" x14ac:dyDescent="0.2">
      <c r="G61" s="128"/>
      <c r="H61" s="128"/>
      <c r="I61" s="128"/>
      <c r="J61" s="128"/>
    </row>
    <row r="62" spans="1:13" x14ac:dyDescent="0.2">
      <c r="G62" s="128"/>
      <c r="H62" s="128"/>
      <c r="I62" s="128"/>
      <c r="J62" s="128"/>
    </row>
    <row r="63" spans="1:13" x14ac:dyDescent="0.2">
      <c r="G63" s="128"/>
      <c r="H63" s="128"/>
      <c r="I63" s="128"/>
      <c r="J63" s="128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49AE7-CCA4-418B-9B6B-E54329A30957}">
  <dimension ref="A1:M6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:K2"/>
    </sheetView>
  </sheetViews>
  <sheetFormatPr baseColWidth="10" defaultRowHeight="12.75" x14ac:dyDescent="0.2"/>
  <cols>
    <col min="1" max="1" width="44.7109375" style="3" customWidth="1"/>
    <col min="2" max="4" width="17.140625" style="140" customWidth="1"/>
    <col min="5" max="5" width="17.7109375" style="140" customWidth="1"/>
    <col min="6" max="6" width="16.140625" style="138" customWidth="1"/>
    <col min="7" max="7" width="14.140625" style="138" customWidth="1"/>
    <col min="8" max="8" width="14.28515625" style="138" customWidth="1"/>
    <col min="9" max="10" width="17.140625" style="138" customWidth="1"/>
    <col min="11" max="11" width="16.85546875" style="138" customWidth="1"/>
    <col min="12" max="13" width="10.85546875" style="138" bestFit="1" customWidth="1"/>
    <col min="14" max="251" width="11.42578125" style="138"/>
    <col min="252" max="252" width="44.7109375" style="138" customWidth="1"/>
    <col min="253" max="255" width="17.140625" style="138" customWidth="1"/>
    <col min="256" max="256" width="17.7109375" style="138" customWidth="1"/>
    <col min="257" max="257" width="16.140625" style="138" customWidth="1"/>
    <col min="258" max="258" width="14.140625" style="138" customWidth="1"/>
    <col min="259" max="259" width="14.28515625" style="138" customWidth="1"/>
    <col min="260" max="261" width="17.140625" style="138" customWidth="1"/>
    <col min="262" max="262" width="16.85546875" style="138" customWidth="1"/>
    <col min="263" max="263" width="15.28515625" style="138" bestFit="1" customWidth="1"/>
    <col min="264" max="264" width="15.140625" style="138" customWidth="1"/>
    <col min="265" max="265" width="15.85546875" style="138" customWidth="1"/>
    <col min="266" max="266" width="15.5703125" style="138" customWidth="1"/>
    <col min="267" max="267" width="11.28515625" style="138" bestFit="1" customWidth="1"/>
    <col min="268" max="269" width="10.85546875" style="138" bestFit="1" customWidth="1"/>
    <col min="270" max="507" width="11.42578125" style="138"/>
    <col min="508" max="508" width="44.7109375" style="138" customWidth="1"/>
    <col min="509" max="511" width="17.140625" style="138" customWidth="1"/>
    <col min="512" max="512" width="17.7109375" style="138" customWidth="1"/>
    <col min="513" max="513" width="16.140625" style="138" customWidth="1"/>
    <col min="514" max="514" width="14.140625" style="138" customWidth="1"/>
    <col min="515" max="515" width="14.28515625" style="138" customWidth="1"/>
    <col min="516" max="517" width="17.140625" style="138" customWidth="1"/>
    <col min="518" max="518" width="16.85546875" style="138" customWidth="1"/>
    <col min="519" max="519" width="15.28515625" style="138" bestFit="1" customWidth="1"/>
    <col min="520" max="520" width="15.140625" style="138" customWidth="1"/>
    <col min="521" max="521" width="15.85546875" style="138" customWidth="1"/>
    <col min="522" max="522" width="15.5703125" style="138" customWidth="1"/>
    <col min="523" max="523" width="11.28515625" style="138" bestFit="1" customWidth="1"/>
    <col min="524" max="525" width="10.85546875" style="138" bestFit="1" customWidth="1"/>
    <col min="526" max="763" width="11.42578125" style="138"/>
    <col min="764" max="764" width="44.7109375" style="138" customWidth="1"/>
    <col min="765" max="767" width="17.140625" style="138" customWidth="1"/>
    <col min="768" max="768" width="17.7109375" style="138" customWidth="1"/>
    <col min="769" max="769" width="16.140625" style="138" customWidth="1"/>
    <col min="770" max="770" width="14.140625" style="138" customWidth="1"/>
    <col min="771" max="771" width="14.28515625" style="138" customWidth="1"/>
    <col min="772" max="773" width="17.140625" style="138" customWidth="1"/>
    <col min="774" max="774" width="16.85546875" style="138" customWidth="1"/>
    <col min="775" max="775" width="15.28515625" style="138" bestFit="1" customWidth="1"/>
    <col min="776" max="776" width="15.140625" style="138" customWidth="1"/>
    <col min="777" max="777" width="15.85546875" style="138" customWidth="1"/>
    <col min="778" max="778" width="15.5703125" style="138" customWidth="1"/>
    <col min="779" max="779" width="11.28515625" style="138" bestFit="1" customWidth="1"/>
    <col min="780" max="781" width="10.85546875" style="138" bestFit="1" customWidth="1"/>
    <col min="782" max="1019" width="11.42578125" style="138"/>
    <col min="1020" max="1020" width="44.7109375" style="138" customWidth="1"/>
    <col min="1021" max="1023" width="17.140625" style="138" customWidth="1"/>
    <col min="1024" max="1024" width="17.7109375" style="138" customWidth="1"/>
    <col min="1025" max="1025" width="16.140625" style="138" customWidth="1"/>
    <col min="1026" max="1026" width="14.140625" style="138" customWidth="1"/>
    <col min="1027" max="1027" width="14.28515625" style="138" customWidth="1"/>
    <col min="1028" max="1029" width="17.140625" style="138" customWidth="1"/>
    <col min="1030" max="1030" width="16.85546875" style="138" customWidth="1"/>
    <col min="1031" max="1031" width="15.28515625" style="138" bestFit="1" customWidth="1"/>
    <col min="1032" max="1032" width="15.140625" style="138" customWidth="1"/>
    <col min="1033" max="1033" width="15.85546875" style="138" customWidth="1"/>
    <col min="1034" max="1034" width="15.5703125" style="138" customWidth="1"/>
    <col min="1035" max="1035" width="11.28515625" style="138" bestFit="1" customWidth="1"/>
    <col min="1036" max="1037" width="10.85546875" style="138" bestFit="1" customWidth="1"/>
    <col min="1038" max="1275" width="11.42578125" style="138"/>
    <col min="1276" max="1276" width="44.7109375" style="138" customWidth="1"/>
    <col min="1277" max="1279" width="17.140625" style="138" customWidth="1"/>
    <col min="1280" max="1280" width="17.7109375" style="138" customWidth="1"/>
    <col min="1281" max="1281" width="16.140625" style="138" customWidth="1"/>
    <col min="1282" max="1282" width="14.140625" style="138" customWidth="1"/>
    <col min="1283" max="1283" width="14.28515625" style="138" customWidth="1"/>
    <col min="1284" max="1285" width="17.140625" style="138" customWidth="1"/>
    <col min="1286" max="1286" width="16.85546875" style="138" customWidth="1"/>
    <col min="1287" max="1287" width="15.28515625" style="138" bestFit="1" customWidth="1"/>
    <col min="1288" max="1288" width="15.140625" style="138" customWidth="1"/>
    <col min="1289" max="1289" width="15.85546875" style="138" customWidth="1"/>
    <col min="1290" max="1290" width="15.5703125" style="138" customWidth="1"/>
    <col min="1291" max="1291" width="11.28515625" style="138" bestFit="1" customWidth="1"/>
    <col min="1292" max="1293" width="10.85546875" style="138" bestFit="1" customWidth="1"/>
    <col min="1294" max="1531" width="11.42578125" style="138"/>
    <col min="1532" max="1532" width="44.7109375" style="138" customWidth="1"/>
    <col min="1533" max="1535" width="17.140625" style="138" customWidth="1"/>
    <col min="1536" max="1536" width="17.7109375" style="138" customWidth="1"/>
    <col min="1537" max="1537" width="16.140625" style="138" customWidth="1"/>
    <col min="1538" max="1538" width="14.140625" style="138" customWidth="1"/>
    <col min="1539" max="1539" width="14.28515625" style="138" customWidth="1"/>
    <col min="1540" max="1541" width="17.140625" style="138" customWidth="1"/>
    <col min="1542" max="1542" width="16.85546875" style="138" customWidth="1"/>
    <col min="1543" max="1543" width="15.28515625" style="138" bestFit="1" customWidth="1"/>
    <col min="1544" max="1544" width="15.140625" style="138" customWidth="1"/>
    <col min="1545" max="1545" width="15.85546875" style="138" customWidth="1"/>
    <col min="1546" max="1546" width="15.5703125" style="138" customWidth="1"/>
    <col min="1547" max="1547" width="11.28515625" style="138" bestFit="1" customWidth="1"/>
    <col min="1548" max="1549" width="10.85546875" style="138" bestFit="1" customWidth="1"/>
    <col min="1550" max="1787" width="11.42578125" style="138"/>
    <col min="1788" max="1788" width="44.7109375" style="138" customWidth="1"/>
    <col min="1789" max="1791" width="17.140625" style="138" customWidth="1"/>
    <col min="1792" max="1792" width="17.7109375" style="138" customWidth="1"/>
    <col min="1793" max="1793" width="16.140625" style="138" customWidth="1"/>
    <col min="1794" max="1794" width="14.140625" style="138" customWidth="1"/>
    <col min="1795" max="1795" width="14.28515625" style="138" customWidth="1"/>
    <col min="1796" max="1797" width="17.140625" style="138" customWidth="1"/>
    <col min="1798" max="1798" width="16.85546875" style="138" customWidth="1"/>
    <col min="1799" max="1799" width="15.28515625" style="138" bestFit="1" customWidth="1"/>
    <col min="1800" max="1800" width="15.140625" style="138" customWidth="1"/>
    <col min="1801" max="1801" width="15.85546875" style="138" customWidth="1"/>
    <col min="1802" max="1802" width="15.5703125" style="138" customWidth="1"/>
    <col min="1803" max="1803" width="11.28515625" style="138" bestFit="1" customWidth="1"/>
    <col min="1804" max="1805" width="10.85546875" style="138" bestFit="1" customWidth="1"/>
    <col min="1806" max="2043" width="11.42578125" style="138"/>
    <col min="2044" max="2044" width="44.7109375" style="138" customWidth="1"/>
    <col min="2045" max="2047" width="17.140625" style="138" customWidth="1"/>
    <col min="2048" max="2048" width="17.7109375" style="138" customWidth="1"/>
    <col min="2049" max="2049" width="16.140625" style="138" customWidth="1"/>
    <col min="2050" max="2050" width="14.140625" style="138" customWidth="1"/>
    <col min="2051" max="2051" width="14.28515625" style="138" customWidth="1"/>
    <col min="2052" max="2053" width="17.140625" style="138" customWidth="1"/>
    <col min="2054" max="2054" width="16.85546875" style="138" customWidth="1"/>
    <col min="2055" max="2055" width="15.28515625" style="138" bestFit="1" customWidth="1"/>
    <col min="2056" max="2056" width="15.140625" style="138" customWidth="1"/>
    <col min="2057" max="2057" width="15.85546875" style="138" customWidth="1"/>
    <col min="2058" max="2058" width="15.5703125" style="138" customWidth="1"/>
    <col min="2059" max="2059" width="11.28515625" style="138" bestFit="1" customWidth="1"/>
    <col min="2060" max="2061" width="10.85546875" style="138" bestFit="1" customWidth="1"/>
    <col min="2062" max="2299" width="11.42578125" style="138"/>
    <col min="2300" max="2300" width="44.7109375" style="138" customWidth="1"/>
    <col min="2301" max="2303" width="17.140625" style="138" customWidth="1"/>
    <col min="2304" max="2304" width="17.7109375" style="138" customWidth="1"/>
    <col min="2305" max="2305" width="16.140625" style="138" customWidth="1"/>
    <col min="2306" max="2306" width="14.140625" style="138" customWidth="1"/>
    <col min="2307" max="2307" width="14.28515625" style="138" customWidth="1"/>
    <col min="2308" max="2309" width="17.140625" style="138" customWidth="1"/>
    <col min="2310" max="2310" width="16.85546875" style="138" customWidth="1"/>
    <col min="2311" max="2311" width="15.28515625" style="138" bestFit="1" customWidth="1"/>
    <col min="2312" max="2312" width="15.140625" style="138" customWidth="1"/>
    <col min="2313" max="2313" width="15.85546875" style="138" customWidth="1"/>
    <col min="2314" max="2314" width="15.5703125" style="138" customWidth="1"/>
    <col min="2315" max="2315" width="11.28515625" style="138" bestFit="1" customWidth="1"/>
    <col min="2316" max="2317" width="10.85546875" style="138" bestFit="1" customWidth="1"/>
    <col min="2318" max="2555" width="11.42578125" style="138"/>
    <col min="2556" max="2556" width="44.7109375" style="138" customWidth="1"/>
    <col min="2557" max="2559" width="17.140625" style="138" customWidth="1"/>
    <col min="2560" max="2560" width="17.7109375" style="138" customWidth="1"/>
    <col min="2561" max="2561" width="16.140625" style="138" customWidth="1"/>
    <col min="2562" max="2562" width="14.140625" style="138" customWidth="1"/>
    <col min="2563" max="2563" width="14.28515625" style="138" customWidth="1"/>
    <col min="2564" max="2565" width="17.140625" style="138" customWidth="1"/>
    <col min="2566" max="2566" width="16.85546875" style="138" customWidth="1"/>
    <col min="2567" max="2567" width="15.28515625" style="138" bestFit="1" customWidth="1"/>
    <col min="2568" max="2568" width="15.140625" style="138" customWidth="1"/>
    <col min="2569" max="2569" width="15.85546875" style="138" customWidth="1"/>
    <col min="2570" max="2570" width="15.5703125" style="138" customWidth="1"/>
    <col min="2571" max="2571" width="11.28515625" style="138" bestFit="1" customWidth="1"/>
    <col min="2572" max="2573" width="10.85546875" style="138" bestFit="1" customWidth="1"/>
    <col min="2574" max="2811" width="11.42578125" style="138"/>
    <col min="2812" max="2812" width="44.7109375" style="138" customWidth="1"/>
    <col min="2813" max="2815" width="17.140625" style="138" customWidth="1"/>
    <col min="2816" max="2816" width="17.7109375" style="138" customWidth="1"/>
    <col min="2817" max="2817" width="16.140625" style="138" customWidth="1"/>
    <col min="2818" max="2818" width="14.140625" style="138" customWidth="1"/>
    <col min="2819" max="2819" width="14.28515625" style="138" customWidth="1"/>
    <col min="2820" max="2821" width="17.140625" style="138" customWidth="1"/>
    <col min="2822" max="2822" width="16.85546875" style="138" customWidth="1"/>
    <col min="2823" max="2823" width="15.28515625" style="138" bestFit="1" customWidth="1"/>
    <col min="2824" max="2824" width="15.140625" style="138" customWidth="1"/>
    <col min="2825" max="2825" width="15.85546875" style="138" customWidth="1"/>
    <col min="2826" max="2826" width="15.5703125" style="138" customWidth="1"/>
    <col min="2827" max="2827" width="11.28515625" style="138" bestFit="1" customWidth="1"/>
    <col min="2828" max="2829" width="10.85546875" style="138" bestFit="1" customWidth="1"/>
    <col min="2830" max="3067" width="11.42578125" style="138"/>
    <col min="3068" max="3068" width="44.7109375" style="138" customWidth="1"/>
    <col min="3069" max="3071" width="17.140625" style="138" customWidth="1"/>
    <col min="3072" max="3072" width="17.7109375" style="138" customWidth="1"/>
    <col min="3073" max="3073" width="16.140625" style="138" customWidth="1"/>
    <col min="3074" max="3074" width="14.140625" style="138" customWidth="1"/>
    <col min="3075" max="3075" width="14.28515625" style="138" customWidth="1"/>
    <col min="3076" max="3077" width="17.140625" style="138" customWidth="1"/>
    <col min="3078" max="3078" width="16.85546875" style="138" customWidth="1"/>
    <col min="3079" max="3079" width="15.28515625" style="138" bestFit="1" customWidth="1"/>
    <col min="3080" max="3080" width="15.140625" style="138" customWidth="1"/>
    <col min="3081" max="3081" width="15.85546875" style="138" customWidth="1"/>
    <col min="3082" max="3082" width="15.5703125" style="138" customWidth="1"/>
    <col min="3083" max="3083" width="11.28515625" style="138" bestFit="1" customWidth="1"/>
    <col min="3084" max="3085" width="10.85546875" style="138" bestFit="1" customWidth="1"/>
    <col min="3086" max="3323" width="11.42578125" style="138"/>
    <col min="3324" max="3324" width="44.7109375" style="138" customWidth="1"/>
    <col min="3325" max="3327" width="17.140625" style="138" customWidth="1"/>
    <col min="3328" max="3328" width="17.7109375" style="138" customWidth="1"/>
    <col min="3329" max="3329" width="16.140625" style="138" customWidth="1"/>
    <col min="3330" max="3330" width="14.140625" style="138" customWidth="1"/>
    <col min="3331" max="3331" width="14.28515625" style="138" customWidth="1"/>
    <col min="3332" max="3333" width="17.140625" style="138" customWidth="1"/>
    <col min="3334" max="3334" width="16.85546875" style="138" customWidth="1"/>
    <col min="3335" max="3335" width="15.28515625" style="138" bestFit="1" customWidth="1"/>
    <col min="3336" max="3336" width="15.140625" style="138" customWidth="1"/>
    <col min="3337" max="3337" width="15.85546875" style="138" customWidth="1"/>
    <col min="3338" max="3338" width="15.5703125" style="138" customWidth="1"/>
    <col min="3339" max="3339" width="11.28515625" style="138" bestFit="1" customWidth="1"/>
    <col min="3340" max="3341" width="10.85546875" style="138" bestFit="1" customWidth="1"/>
    <col min="3342" max="3579" width="11.42578125" style="138"/>
    <col min="3580" max="3580" width="44.7109375" style="138" customWidth="1"/>
    <col min="3581" max="3583" width="17.140625" style="138" customWidth="1"/>
    <col min="3584" max="3584" width="17.7109375" style="138" customWidth="1"/>
    <col min="3585" max="3585" width="16.140625" style="138" customWidth="1"/>
    <col min="3586" max="3586" width="14.140625" style="138" customWidth="1"/>
    <col min="3587" max="3587" width="14.28515625" style="138" customWidth="1"/>
    <col min="3588" max="3589" width="17.140625" style="138" customWidth="1"/>
    <col min="3590" max="3590" width="16.85546875" style="138" customWidth="1"/>
    <col min="3591" max="3591" width="15.28515625" style="138" bestFit="1" customWidth="1"/>
    <col min="3592" max="3592" width="15.140625" style="138" customWidth="1"/>
    <col min="3593" max="3593" width="15.85546875" style="138" customWidth="1"/>
    <col min="3594" max="3594" width="15.5703125" style="138" customWidth="1"/>
    <col min="3595" max="3595" width="11.28515625" style="138" bestFit="1" customWidth="1"/>
    <col min="3596" max="3597" width="10.85546875" style="138" bestFit="1" customWidth="1"/>
    <col min="3598" max="3835" width="11.42578125" style="138"/>
    <col min="3836" max="3836" width="44.7109375" style="138" customWidth="1"/>
    <col min="3837" max="3839" width="17.140625" style="138" customWidth="1"/>
    <col min="3840" max="3840" width="17.7109375" style="138" customWidth="1"/>
    <col min="3841" max="3841" width="16.140625" style="138" customWidth="1"/>
    <col min="3842" max="3842" width="14.140625" style="138" customWidth="1"/>
    <col min="3843" max="3843" width="14.28515625" style="138" customWidth="1"/>
    <col min="3844" max="3845" width="17.140625" style="138" customWidth="1"/>
    <col min="3846" max="3846" width="16.85546875" style="138" customWidth="1"/>
    <col min="3847" max="3847" width="15.28515625" style="138" bestFit="1" customWidth="1"/>
    <col min="3848" max="3848" width="15.140625" style="138" customWidth="1"/>
    <col min="3849" max="3849" width="15.85546875" style="138" customWidth="1"/>
    <col min="3850" max="3850" width="15.5703125" style="138" customWidth="1"/>
    <col min="3851" max="3851" width="11.28515625" style="138" bestFit="1" customWidth="1"/>
    <col min="3852" max="3853" width="10.85546875" style="138" bestFit="1" customWidth="1"/>
    <col min="3854" max="4091" width="11.42578125" style="138"/>
    <col min="4092" max="4092" width="44.7109375" style="138" customWidth="1"/>
    <col min="4093" max="4095" width="17.140625" style="138" customWidth="1"/>
    <col min="4096" max="4096" width="17.7109375" style="138" customWidth="1"/>
    <col min="4097" max="4097" width="16.140625" style="138" customWidth="1"/>
    <col min="4098" max="4098" width="14.140625" style="138" customWidth="1"/>
    <col min="4099" max="4099" width="14.28515625" style="138" customWidth="1"/>
    <col min="4100" max="4101" width="17.140625" style="138" customWidth="1"/>
    <col min="4102" max="4102" width="16.85546875" style="138" customWidth="1"/>
    <col min="4103" max="4103" width="15.28515625" style="138" bestFit="1" customWidth="1"/>
    <col min="4104" max="4104" width="15.140625" style="138" customWidth="1"/>
    <col min="4105" max="4105" width="15.85546875" style="138" customWidth="1"/>
    <col min="4106" max="4106" width="15.5703125" style="138" customWidth="1"/>
    <col min="4107" max="4107" width="11.28515625" style="138" bestFit="1" customWidth="1"/>
    <col min="4108" max="4109" width="10.85546875" style="138" bestFit="1" customWidth="1"/>
    <col min="4110" max="4347" width="11.42578125" style="138"/>
    <col min="4348" max="4348" width="44.7109375" style="138" customWidth="1"/>
    <col min="4349" max="4351" width="17.140625" style="138" customWidth="1"/>
    <col min="4352" max="4352" width="17.7109375" style="138" customWidth="1"/>
    <col min="4353" max="4353" width="16.140625" style="138" customWidth="1"/>
    <col min="4354" max="4354" width="14.140625" style="138" customWidth="1"/>
    <col min="4355" max="4355" width="14.28515625" style="138" customWidth="1"/>
    <col min="4356" max="4357" width="17.140625" style="138" customWidth="1"/>
    <col min="4358" max="4358" width="16.85546875" style="138" customWidth="1"/>
    <col min="4359" max="4359" width="15.28515625" style="138" bestFit="1" customWidth="1"/>
    <col min="4360" max="4360" width="15.140625" style="138" customWidth="1"/>
    <col min="4361" max="4361" width="15.85546875" style="138" customWidth="1"/>
    <col min="4362" max="4362" width="15.5703125" style="138" customWidth="1"/>
    <col min="4363" max="4363" width="11.28515625" style="138" bestFit="1" customWidth="1"/>
    <col min="4364" max="4365" width="10.85546875" style="138" bestFit="1" customWidth="1"/>
    <col min="4366" max="4603" width="11.42578125" style="138"/>
    <col min="4604" max="4604" width="44.7109375" style="138" customWidth="1"/>
    <col min="4605" max="4607" width="17.140625" style="138" customWidth="1"/>
    <col min="4608" max="4608" width="17.7109375" style="138" customWidth="1"/>
    <col min="4609" max="4609" width="16.140625" style="138" customWidth="1"/>
    <col min="4610" max="4610" width="14.140625" style="138" customWidth="1"/>
    <col min="4611" max="4611" width="14.28515625" style="138" customWidth="1"/>
    <col min="4612" max="4613" width="17.140625" style="138" customWidth="1"/>
    <col min="4614" max="4614" width="16.85546875" style="138" customWidth="1"/>
    <col min="4615" max="4615" width="15.28515625" style="138" bestFit="1" customWidth="1"/>
    <col min="4616" max="4616" width="15.140625" style="138" customWidth="1"/>
    <col min="4617" max="4617" width="15.85546875" style="138" customWidth="1"/>
    <col min="4618" max="4618" width="15.5703125" style="138" customWidth="1"/>
    <col min="4619" max="4619" width="11.28515625" style="138" bestFit="1" customWidth="1"/>
    <col min="4620" max="4621" width="10.85546875" style="138" bestFit="1" customWidth="1"/>
    <col min="4622" max="4859" width="11.42578125" style="138"/>
    <col min="4860" max="4860" width="44.7109375" style="138" customWidth="1"/>
    <col min="4861" max="4863" width="17.140625" style="138" customWidth="1"/>
    <col min="4864" max="4864" width="17.7109375" style="138" customWidth="1"/>
    <col min="4865" max="4865" width="16.140625" style="138" customWidth="1"/>
    <col min="4866" max="4866" width="14.140625" style="138" customWidth="1"/>
    <col min="4867" max="4867" width="14.28515625" style="138" customWidth="1"/>
    <col min="4868" max="4869" width="17.140625" style="138" customWidth="1"/>
    <col min="4870" max="4870" width="16.85546875" style="138" customWidth="1"/>
    <col min="4871" max="4871" width="15.28515625" style="138" bestFit="1" customWidth="1"/>
    <col min="4872" max="4872" width="15.140625" style="138" customWidth="1"/>
    <col min="4873" max="4873" width="15.85546875" style="138" customWidth="1"/>
    <col min="4874" max="4874" width="15.5703125" style="138" customWidth="1"/>
    <col min="4875" max="4875" width="11.28515625" style="138" bestFit="1" customWidth="1"/>
    <col min="4876" max="4877" width="10.85546875" style="138" bestFit="1" customWidth="1"/>
    <col min="4878" max="5115" width="11.42578125" style="138"/>
    <col min="5116" max="5116" width="44.7109375" style="138" customWidth="1"/>
    <col min="5117" max="5119" width="17.140625" style="138" customWidth="1"/>
    <col min="5120" max="5120" width="17.7109375" style="138" customWidth="1"/>
    <col min="5121" max="5121" width="16.140625" style="138" customWidth="1"/>
    <col min="5122" max="5122" width="14.140625" style="138" customWidth="1"/>
    <col min="5123" max="5123" width="14.28515625" style="138" customWidth="1"/>
    <col min="5124" max="5125" width="17.140625" style="138" customWidth="1"/>
    <col min="5126" max="5126" width="16.85546875" style="138" customWidth="1"/>
    <col min="5127" max="5127" width="15.28515625" style="138" bestFit="1" customWidth="1"/>
    <col min="5128" max="5128" width="15.140625" style="138" customWidth="1"/>
    <col min="5129" max="5129" width="15.85546875" style="138" customWidth="1"/>
    <col min="5130" max="5130" width="15.5703125" style="138" customWidth="1"/>
    <col min="5131" max="5131" width="11.28515625" style="138" bestFit="1" customWidth="1"/>
    <col min="5132" max="5133" width="10.85546875" style="138" bestFit="1" customWidth="1"/>
    <col min="5134" max="5371" width="11.42578125" style="138"/>
    <col min="5372" max="5372" width="44.7109375" style="138" customWidth="1"/>
    <col min="5373" max="5375" width="17.140625" style="138" customWidth="1"/>
    <col min="5376" max="5376" width="17.7109375" style="138" customWidth="1"/>
    <col min="5377" max="5377" width="16.140625" style="138" customWidth="1"/>
    <col min="5378" max="5378" width="14.140625" style="138" customWidth="1"/>
    <col min="5379" max="5379" width="14.28515625" style="138" customWidth="1"/>
    <col min="5380" max="5381" width="17.140625" style="138" customWidth="1"/>
    <col min="5382" max="5382" width="16.85546875" style="138" customWidth="1"/>
    <col min="5383" max="5383" width="15.28515625" style="138" bestFit="1" customWidth="1"/>
    <col min="5384" max="5384" width="15.140625" style="138" customWidth="1"/>
    <col min="5385" max="5385" width="15.85546875" style="138" customWidth="1"/>
    <col min="5386" max="5386" width="15.5703125" style="138" customWidth="1"/>
    <col min="5387" max="5387" width="11.28515625" style="138" bestFit="1" customWidth="1"/>
    <col min="5388" max="5389" width="10.85546875" style="138" bestFit="1" customWidth="1"/>
    <col min="5390" max="5627" width="11.42578125" style="138"/>
    <col min="5628" max="5628" width="44.7109375" style="138" customWidth="1"/>
    <col min="5629" max="5631" width="17.140625" style="138" customWidth="1"/>
    <col min="5632" max="5632" width="17.7109375" style="138" customWidth="1"/>
    <col min="5633" max="5633" width="16.140625" style="138" customWidth="1"/>
    <col min="5634" max="5634" width="14.140625" style="138" customWidth="1"/>
    <col min="5635" max="5635" width="14.28515625" style="138" customWidth="1"/>
    <col min="5636" max="5637" width="17.140625" style="138" customWidth="1"/>
    <col min="5638" max="5638" width="16.85546875" style="138" customWidth="1"/>
    <col min="5639" max="5639" width="15.28515625" style="138" bestFit="1" customWidth="1"/>
    <col min="5640" max="5640" width="15.140625" style="138" customWidth="1"/>
    <col min="5641" max="5641" width="15.85546875" style="138" customWidth="1"/>
    <col min="5642" max="5642" width="15.5703125" style="138" customWidth="1"/>
    <col min="5643" max="5643" width="11.28515625" style="138" bestFit="1" customWidth="1"/>
    <col min="5644" max="5645" width="10.85546875" style="138" bestFit="1" customWidth="1"/>
    <col min="5646" max="5883" width="11.42578125" style="138"/>
    <col min="5884" max="5884" width="44.7109375" style="138" customWidth="1"/>
    <col min="5885" max="5887" width="17.140625" style="138" customWidth="1"/>
    <col min="5888" max="5888" width="17.7109375" style="138" customWidth="1"/>
    <col min="5889" max="5889" width="16.140625" style="138" customWidth="1"/>
    <col min="5890" max="5890" width="14.140625" style="138" customWidth="1"/>
    <col min="5891" max="5891" width="14.28515625" style="138" customWidth="1"/>
    <col min="5892" max="5893" width="17.140625" style="138" customWidth="1"/>
    <col min="5894" max="5894" width="16.85546875" style="138" customWidth="1"/>
    <col min="5895" max="5895" width="15.28515625" style="138" bestFit="1" customWidth="1"/>
    <col min="5896" max="5896" width="15.140625" style="138" customWidth="1"/>
    <col min="5897" max="5897" width="15.85546875" style="138" customWidth="1"/>
    <col min="5898" max="5898" width="15.5703125" style="138" customWidth="1"/>
    <col min="5899" max="5899" width="11.28515625" style="138" bestFit="1" customWidth="1"/>
    <col min="5900" max="5901" width="10.85546875" style="138" bestFit="1" customWidth="1"/>
    <col min="5902" max="6139" width="11.42578125" style="138"/>
    <col min="6140" max="6140" width="44.7109375" style="138" customWidth="1"/>
    <col min="6141" max="6143" width="17.140625" style="138" customWidth="1"/>
    <col min="6144" max="6144" width="17.7109375" style="138" customWidth="1"/>
    <col min="6145" max="6145" width="16.140625" style="138" customWidth="1"/>
    <col min="6146" max="6146" width="14.140625" style="138" customWidth="1"/>
    <col min="6147" max="6147" width="14.28515625" style="138" customWidth="1"/>
    <col min="6148" max="6149" width="17.140625" style="138" customWidth="1"/>
    <col min="6150" max="6150" width="16.85546875" style="138" customWidth="1"/>
    <col min="6151" max="6151" width="15.28515625" style="138" bestFit="1" customWidth="1"/>
    <col min="6152" max="6152" width="15.140625" style="138" customWidth="1"/>
    <col min="6153" max="6153" width="15.85546875" style="138" customWidth="1"/>
    <col min="6154" max="6154" width="15.5703125" style="138" customWidth="1"/>
    <col min="6155" max="6155" width="11.28515625" style="138" bestFit="1" customWidth="1"/>
    <col min="6156" max="6157" width="10.85546875" style="138" bestFit="1" customWidth="1"/>
    <col min="6158" max="6395" width="11.42578125" style="138"/>
    <col min="6396" max="6396" width="44.7109375" style="138" customWidth="1"/>
    <col min="6397" max="6399" width="17.140625" style="138" customWidth="1"/>
    <col min="6400" max="6400" width="17.7109375" style="138" customWidth="1"/>
    <col min="6401" max="6401" width="16.140625" style="138" customWidth="1"/>
    <col min="6402" max="6402" width="14.140625" style="138" customWidth="1"/>
    <col min="6403" max="6403" width="14.28515625" style="138" customWidth="1"/>
    <col min="6404" max="6405" width="17.140625" style="138" customWidth="1"/>
    <col min="6406" max="6406" width="16.85546875" style="138" customWidth="1"/>
    <col min="6407" max="6407" width="15.28515625" style="138" bestFit="1" customWidth="1"/>
    <col min="6408" max="6408" width="15.140625" style="138" customWidth="1"/>
    <col min="6409" max="6409" width="15.85546875" style="138" customWidth="1"/>
    <col min="6410" max="6410" width="15.5703125" style="138" customWidth="1"/>
    <col min="6411" max="6411" width="11.28515625" style="138" bestFit="1" customWidth="1"/>
    <col min="6412" max="6413" width="10.85546875" style="138" bestFit="1" customWidth="1"/>
    <col min="6414" max="6651" width="11.42578125" style="138"/>
    <col min="6652" max="6652" width="44.7109375" style="138" customWidth="1"/>
    <col min="6653" max="6655" width="17.140625" style="138" customWidth="1"/>
    <col min="6656" max="6656" width="17.7109375" style="138" customWidth="1"/>
    <col min="6657" max="6657" width="16.140625" style="138" customWidth="1"/>
    <col min="6658" max="6658" width="14.140625" style="138" customWidth="1"/>
    <col min="6659" max="6659" width="14.28515625" style="138" customWidth="1"/>
    <col min="6660" max="6661" width="17.140625" style="138" customWidth="1"/>
    <col min="6662" max="6662" width="16.85546875" style="138" customWidth="1"/>
    <col min="6663" max="6663" width="15.28515625" style="138" bestFit="1" customWidth="1"/>
    <col min="6664" max="6664" width="15.140625" style="138" customWidth="1"/>
    <col min="6665" max="6665" width="15.85546875" style="138" customWidth="1"/>
    <col min="6666" max="6666" width="15.5703125" style="138" customWidth="1"/>
    <col min="6667" max="6667" width="11.28515625" style="138" bestFit="1" customWidth="1"/>
    <col min="6668" max="6669" width="10.85546875" style="138" bestFit="1" customWidth="1"/>
    <col min="6670" max="6907" width="11.42578125" style="138"/>
    <col min="6908" max="6908" width="44.7109375" style="138" customWidth="1"/>
    <col min="6909" max="6911" width="17.140625" style="138" customWidth="1"/>
    <col min="6912" max="6912" width="17.7109375" style="138" customWidth="1"/>
    <col min="6913" max="6913" width="16.140625" style="138" customWidth="1"/>
    <col min="6914" max="6914" width="14.140625" style="138" customWidth="1"/>
    <col min="6915" max="6915" width="14.28515625" style="138" customWidth="1"/>
    <col min="6916" max="6917" width="17.140625" style="138" customWidth="1"/>
    <col min="6918" max="6918" width="16.85546875" style="138" customWidth="1"/>
    <col min="6919" max="6919" width="15.28515625" style="138" bestFit="1" customWidth="1"/>
    <col min="6920" max="6920" width="15.140625" style="138" customWidth="1"/>
    <col min="6921" max="6921" width="15.85546875" style="138" customWidth="1"/>
    <col min="6922" max="6922" width="15.5703125" style="138" customWidth="1"/>
    <col min="6923" max="6923" width="11.28515625" style="138" bestFit="1" customWidth="1"/>
    <col min="6924" max="6925" width="10.85546875" style="138" bestFit="1" customWidth="1"/>
    <col min="6926" max="7163" width="11.42578125" style="138"/>
    <col min="7164" max="7164" width="44.7109375" style="138" customWidth="1"/>
    <col min="7165" max="7167" width="17.140625" style="138" customWidth="1"/>
    <col min="7168" max="7168" width="17.7109375" style="138" customWidth="1"/>
    <col min="7169" max="7169" width="16.140625" style="138" customWidth="1"/>
    <col min="7170" max="7170" width="14.140625" style="138" customWidth="1"/>
    <col min="7171" max="7171" width="14.28515625" style="138" customWidth="1"/>
    <col min="7172" max="7173" width="17.140625" style="138" customWidth="1"/>
    <col min="7174" max="7174" width="16.85546875" style="138" customWidth="1"/>
    <col min="7175" max="7175" width="15.28515625" style="138" bestFit="1" customWidth="1"/>
    <col min="7176" max="7176" width="15.140625" style="138" customWidth="1"/>
    <col min="7177" max="7177" width="15.85546875" style="138" customWidth="1"/>
    <col min="7178" max="7178" width="15.5703125" style="138" customWidth="1"/>
    <col min="7179" max="7179" width="11.28515625" style="138" bestFit="1" customWidth="1"/>
    <col min="7180" max="7181" width="10.85546875" style="138" bestFit="1" customWidth="1"/>
    <col min="7182" max="7419" width="11.42578125" style="138"/>
    <col min="7420" max="7420" width="44.7109375" style="138" customWidth="1"/>
    <col min="7421" max="7423" width="17.140625" style="138" customWidth="1"/>
    <col min="7424" max="7424" width="17.7109375" style="138" customWidth="1"/>
    <col min="7425" max="7425" width="16.140625" style="138" customWidth="1"/>
    <col min="7426" max="7426" width="14.140625" style="138" customWidth="1"/>
    <col min="7427" max="7427" width="14.28515625" style="138" customWidth="1"/>
    <col min="7428" max="7429" width="17.140625" style="138" customWidth="1"/>
    <col min="7430" max="7430" width="16.85546875" style="138" customWidth="1"/>
    <col min="7431" max="7431" width="15.28515625" style="138" bestFit="1" customWidth="1"/>
    <col min="7432" max="7432" width="15.140625" style="138" customWidth="1"/>
    <col min="7433" max="7433" width="15.85546875" style="138" customWidth="1"/>
    <col min="7434" max="7434" width="15.5703125" style="138" customWidth="1"/>
    <col min="7435" max="7435" width="11.28515625" style="138" bestFit="1" customWidth="1"/>
    <col min="7436" max="7437" width="10.85546875" style="138" bestFit="1" customWidth="1"/>
    <col min="7438" max="7675" width="11.42578125" style="138"/>
    <col min="7676" max="7676" width="44.7109375" style="138" customWidth="1"/>
    <col min="7677" max="7679" width="17.140625" style="138" customWidth="1"/>
    <col min="7680" max="7680" width="17.7109375" style="138" customWidth="1"/>
    <col min="7681" max="7681" width="16.140625" style="138" customWidth="1"/>
    <col min="7682" max="7682" width="14.140625" style="138" customWidth="1"/>
    <col min="7683" max="7683" width="14.28515625" style="138" customWidth="1"/>
    <col min="7684" max="7685" width="17.140625" style="138" customWidth="1"/>
    <col min="7686" max="7686" width="16.85546875" style="138" customWidth="1"/>
    <col min="7687" max="7687" width="15.28515625" style="138" bestFit="1" customWidth="1"/>
    <col min="7688" max="7688" width="15.140625" style="138" customWidth="1"/>
    <col min="7689" max="7689" width="15.85546875" style="138" customWidth="1"/>
    <col min="7690" max="7690" width="15.5703125" style="138" customWidth="1"/>
    <col min="7691" max="7691" width="11.28515625" style="138" bestFit="1" customWidth="1"/>
    <col min="7692" max="7693" width="10.85546875" style="138" bestFit="1" customWidth="1"/>
    <col min="7694" max="7931" width="11.42578125" style="138"/>
    <col min="7932" max="7932" width="44.7109375" style="138" customWidth="1"/>
    <col min="7933" max="7935" width="17.140625" style="138" customWidth="1"/>
    <col min="7936" max="7936" width="17.7109375" style="138" customWidth="1"/>
    <col min="7937" max="7937" width="16.140625" style="138" customWidth="1"/>
    <col min="7938" max="7938" width="14.140625" style="138" customWidth="1"/>
    <col min="7939" max="7939" width="14.28515625" style="138" customWidth="1"/>
    <col min="7940" max="7941" width="17.140625" style="138" customWidth="1"/>
    <col min="7942" max="7942" width="16.85546875" style="138" customWidth="1"/>
    <col min="7943" max="7943" width="15.28515625" style="138" bestFit="1" customWidth="1"/>
    <col min="7944" max="7944" width="15.140625" style="138" customWidth="1"/>
    <col min="7945" max="7945" width="15.85546875" style="138" customWidth="1"/>
    <col min="7946" max="7946" width="15.5703125" style="138" customWidth="1"/>
    <col min="7947" max="7947" width="11.28515625" style="138" bestFit="1" customWidth="1"/>
    <col min="7948" max="7949" width="10.85546875" style="138" bestFit="1" customWidth="1"/>
    <col min="7950" max="8187" width="11.42578125" style="138"/>
    <col min="8188" max="8188" width="44.7109375" style="138" customWidth="1"/>
    <col min="8189" max="8191" width="17.140625" style="138" customWidth="1"/>
    <col min="8192" max="8192" width="17.7109375" style="138" customWidth="1"/>
    <col min="8193" max="8193" width="16.140625" style="138" customWidth="1"/>
    <col min="8194" max="8194" width="14.140625" style="138" customWidth="1"/>
    <col min="8195" max="8195" width="14.28515625" style="138" customWidth="1"/>
    <col min="8196" max="8197" width="17.140625" style="138" customWidth="1"/>
    <col min="8198" max="8198" width="16.85546875" style="138" customWidth="1"/>
    <col min="8199" max="8199" width="15.28515625" style="138" bestFit="1" customWidth="1"/>
    <col min="8200" max="8200" width="15.140625" style="138" customWidth="1"/>
    <col min="8201" max="8201" width="15.85546875" style="138" customWidth="1"/>
    <col min="8202" max="8202" width="15.5703125" style="138" customWidth="1"/>
    <col min="8203" max="8203" width="11.28515625" style="138" bestFit="1" customWidth="1"/>
    <col min="8204" max="8205" width="10.85546875" style="138" bestFit="1" customWidth="1"/>
    <col min="8206" max="8443" width="11.42578125" style="138"/>
    <col min="8444" max="8444" width="44.7109375" style="138" customWidth="1"/>
    <col min="8445" max="8447" width="17.140625" style="138" customWidth="1"/>
    <col min="8448" max="8448" width="17.7109375" style="138" customWidth="1"/>
    <col min="8449" max="8449" width="16.140625" style="138" customWidth="1"/>
    <col min="8450" max="8450" width="14.140625" style="138" customWidth="1"/>
    <col min="8451" max="8451" width="14.28515625" style="138" customWidth="1"/>
    <col min="8452" max="8453" width="17.140625" style="138" customWidth="1"/>
    <col min="8454" max="8454" width="16.85546875" style="138" customWidth="1"/>
    <col min="8455" max="8455" width="15.28515625" style="138" bestFit="1" customWidth="1"/>
    <col min="8456" max="8456" width="15.140625" style="138" customWidth="1"/>
    <col min="8457" max="8457" width="15.85546875" style="138" customWidth="1"/>
    <col min="8458" max="8458" width="15.5703125" style="138" customWidth="1"/>
    <col min="8459" max="8459" width="11.28515625" style="138" bestFit="1" customWidth="1"/>
    <col min="8460" max="8461" width="10.85546875" style="138" bestFit="1" customWidth="1"/>
    <col min="8462" max="8699" width="11.42578125" style="138"/>
    <col min="8700" max="8700" width="44.7109375" style="138" customWidth="1"/>
    <col min="8701" max="8703" width="17.140625" style="138" customWidth="1"/>
    <col min="8704" max="8704" width="17.7109375" style="138" customWidth="1"/>
    <col min="8705" max="8705" width="16.140625" style="138" customWidth="1"/>
    <col min="8706" max="8706" width="14.140625" style="138" customWidth="1"/>
    <col min="8707" max="8707" width="14.28515625" style="138" customWidth="1"/>
    <col min="8708" max="8709" width="17.140625" style="138" customWidth="1"/>
    <col min="8710" max="8710" width="16.85546875" style="138" customWidth="1"/>
    <col min="8711" max="8711" width="15.28515625" style="138" bestFit="1" customWidth="1"/>
    <col min="8712" max="8712" width="15.140625" style="138" customWidth="1"/>
    <col min="8713" max="8713" width="15.85546875" style="138" customWidth="1"/>
    <col min="8714" max="8714" width="15.5703125" style="138" customWidth="1"/>
    <col min="8715" max="8715" width="11.28515625" style="138" bestFit="1" customWidth="1"/>
    <col min="8716" max="8717" width="10.85546875" style="138" bestFit="1" customWidth="1"/>
    <col min="8718" max="8955" width="11.42578125" style="138"/>
    <col min="8956" max="8956" width="44.7109375" style="138" customWidth="1"/>
    <col min="8957" max="8959" width="17.140625" style="138" customWidth="1"/>
    <col min="8960" max="8960" width="17.7109375" style="138" customWidth="1"/>
    <col min="8961" max="8961" width="16.140625" style="138" customWidth="1"/>
    <col min="8962" max="8962" width="14.140625" style="138" customWidth="1"/>
    <col min="8963" max="8963" width="14.28515625" style="138" customWidth="1"/>
    <col min="8964" max="8965" width="17.140625" style="138" customWidth="1"/>
    <col min="8966" max="8966" width="16.85546875" style="138" customWidth="1"/>
    <col min="8967" max="8967" width="15.28515625" style="138" bestFit="1" customWidth="1"/>
    <col min="8968" max="8968" width="15.140625" style="138" customWidth="1"/>
    <col min="8969" max="8969" width="15.85546875" style="138" customWidth="1"/>
    <col min="8970" max="8970" width="15.5703125" style="138" customWidth="1"/>
    <col min="8971" max="8971" width="11.28515625" style="138" bestFit="1" customWidth="1"/>
    <col min="8972" max="8973" width="10.85546875" style="138" bestFit="1" customWidth="1"/>
    <col min="8974" max="9211" width="11.42578125" style="138"/>
    <col min="9212" max="9212" width="44.7109375" style="138" customWidth="1"/>
    <col min="9213" max="9215" width="17.140625" style="138" customWidth="1"/>
    <col min="9216" max="9216" width="17.7109375" style="138" customWidth="1"/>
    <col min="9217" max="9217" width="16.140625" style="138" customWidth="1"/>
    <col min="9218" max="9218" width="14.140625" style="138" customWidth="1"/>
    <col min="9219" max="9219" width="14.28515625" style="138" customWidth="1"/>
    <col min="9220" max="9221" width="17.140625" style="138" customWidth="1"/>
    <col min="9222" max="9222" width="16.85546875" style="138" customWidth="1"/>
    <col min="9223" max="9223" width="15.28515625" style="138" bestFit="1" customWidth="1"/>
    <col min="9224" max="9224" width="15.140625" style="138" customWidth="1"/>
    <col min="9225" max="9225" width="15.85546875" style="138" customWidth="1"/>
    <col min="9226" max="9226" width="15.5703125" style="138" customWidth="1"/>
    <col min="9227" max="9227" width="11.28515625" style="138" bestFit="1" customWidth="1"/>
    <col min="9228" max="9229" width="10.85546875" style="138" bestFit="1" customWidth="1"/>
    <col min="9230" max="9467" width="11.42578125" style="138"/>
    <col min="9468" max="9468" width="44.7109375" style="138" customWidth="1"/>
    <col min="9469" max="9471" width="17.140625" style="138" customWidth="1"/>
    <col min="9472" max="9472" width="17.7109375" style="138" customWidth="1"/>
    <col min="9473" max="9473" width="16.140625" style="138" customWidth="1"/>
    <col min="9474" max="9474" width="14.140625" style="138" customWidth="1"/>
    <col min="9475" max="9475" width="14.28515625" style="138" customWidth="1"/>
    <col min="9476" max="9477" width="17.140625" style="138" customWidth="1"/>
    <col min="9478" max="9478" width="16.85546875" style="138" customWidth="1"/>
    <col min="9479" max="9479" width="15.28515625" style="138" bestFit="1" customWidth="1"/>
    <col min="9480" max="9480" width="15.140625" style="138" customWidth="1"/>
    <col min="9481" max="9481" width="15.85546875" style="138" customWidth="1"/>
    <col min="9482" max="9482" width="15.5703125" style="138" customWidth="1"/>
    <col min="9483" max="9483" width="11.28515625" style="138" bestFit="1" customWidth="1"/>
    <col min="9484" max="9485" width="10.85546875" style="138" bestFit="1" customWidth="1"/>
    <col min="9486" max="9723" width="11.42578125" style="138"/>
    <col min="9724" max="9724" width="44.7109375" style="138" customWidth="1"/>
    <col min="9725" max="9727" width="17.140625" style="138" customWidth="1"/>
    <col min="9728" max="9728" width="17.7109375" style="138" customWidth="1"/>
    <col min="9729" max="9729" width="16.140625" style="138" customWidth="1"/>
    <col min="9730" max="9730" width="14.140625" style="138" customWidth="1"/>
    <col min="9731" max="9731" width="14.28515625" style="138" customWidth="1"/>
    <col min="9732" max="9733" width="17.140625" style="138" customWidth="1"/>
    <col min="9734" max="9734" width="16.85546875" style="138" customWidth="1"/>
    <col min="9735" max="9735" width="15.28515625" style="138" bestFit="1" customWidth="1"/>
    <col min="9736" max="9736" width="15.140625" style="138" customWidth="1"/>
    <col min="9737" max="9737" width="15.85546875" style="138" customWidth="1"/>
    <col min="9738" max="9738" width="15.5703125" style="138" customWidth="1"/>
    <col min="9739" max="9739" width="11.28515625" style="138" bestFit="1" customWidth="1"/>
    <col min="9740" max="9741" width="10.85546875" style="138" bestFit="1" customWidth="1"/>
    <col min="9742" max="9979" width="11.42578125" style="138"/>
    <col min="9980" max="9980" width="44.7109375" style="138" customWidth="1"/>
    <col min="9981" max="9983" width="17.140625" style="138" customWidth="1"/>
    <col min="9984" max="9984" width="17.7109375" style="138" customWidth="1"/>
    <col min="9985" max="9985" width="16.140625" style="138" customWidth="1"/>
    <col min="9986" max="9986" width="14.140625" style="138" customWidth="1"/>
    <col min="9987" max="9987" width="14.28515625" style="138" customWidth="1"/>
    <col min="9988" max="9989" width="17.140625" style="138" customWidth="1"/>
    <col min="9990" max="9990" width="16.85546875" style="138" customWidth="1"/>
    <col min="9991" max="9991" width="15.28515625" style="138" bestFit="1" customWidth="1"/>
    <col min="9992" max="9992" width="15.140625" style="138" customWidth="1"/>
    <col min="9993" max="9993" width="15.85546875" style="138" customWidth="1"/>
    <col min="9994" max="9994" width="15.5703125" style="138" customWidth="1"/>
    <col min="9995" max="9995" width="11.28515625" style="138" bestFit="1" customWidth="1"/>
    <col min="9996" max="9997" width="10.85546875" style="138" bestFit="1" customWidth="1"/>
    <col min="9998" max="10235" width="11.42578125" style="138"/>
    <col min="10236" max="10236" width="44.7109375" style="138" customWidth="1"/>
    <col min="10237" max="10239" width="17.140625" style="138" customWidth="1"/>
    <col min="10240" max="10240" width="17.7109375" style="138" customWidth="1"/>
    <col min="10241" max="10241" width="16.140625" style="138" customWidth="1"/>
    <col min="10242" max="10242" width="14.140625" style="138" customWidth="1"/>
    <col min="10243" max="10243" width="14.28515625" style="138" customWidth="1"/>
    <col min="10244" max="10245" width="17.140625" style="138" customWidth="1"/>
    <col min="10246" max="10246" width="16.85546875" style="138" customWidth="1"/>
    <col min="10247" max="10247" width="15.28515625" style="138" bestFit="1" customWidth="1"/>
    <col min="10248" max="10248" width="15.140625" style="138" customWidth="1"/>
    <col min="10249" max="10249" width="15.85546875" style="138" customWidth="1"/>
    <col min="10250" max="10250" width="15.5703125" style="138" customWidth="1"/>
    <col min="10251" max="10251" width="11.28515625" style="138" bestFit="1" customWidth="1"/>
    <col min="10252" max="10253" width="10.85546875" style="138" bestFit="1" customWidth="1"/>
    <col min="10254" max="10491" width="11.42578125" style="138"/>
    <col min="10492" max="10492" width="44.7109375" style="138" customWidth="1"/>
    <col min="10493" max="10495" width="17.140625" style="138" customWidth="1"/>
    <col min="10496" max="10496" width="17.7109375" style="138" customWidth="1"/>
    <col min="10497" max="10497" width="16.140625" style="138" customWidth="1"/>
    <col min="10498" max="10498" width="14.140625" style="138" customWidth="1"/>
    <col min="10499" max="10499" width="14.28515625" style="138" customWidth="1"/>
    <col min="10500" max="10501" width="17.140625" style="138" customWidth="1"/>
    <col min="10502" max="10502" width="16.85546875" style="138" customWidth="1"/>
    <col min="10503" max="10503" width="15.28515625" style="138" bestFit="1" customWidth="1"/>
    <col min="10504" max="10504" width="15.140625" style="138" customWidth="1"/>
    <col min="10505" max="10505" width="15.85546875" style="138" customWidth="1"/>
    <col min="10506" max="10506" width="15.5703125" style="138" customWidth="1"/>
    <col min="10507" max="10507" width="11.28515625" style="138" bestFit="1" customWidth="1"/>
    <col min="10508" max="10509" width="10.85546875" style="138" bestFit="1" customWidth="1"/>
    <col min="10510" max="10747" width="11.42578125" style="138"/>
    <col min="10748" max="10748" width="44.7109375" style="138" customWidth="1"/>
    <col min="10749" max="10751" width="17.140625" style="138" customWidth="1"/>
    <col min="10752" max="10752" width="17.7109375" style="138" customWidth="1"/>
    <col min="10753" max="10753" width="16.140625" style="138" customWidth="1"/>
    <col min="10754" max="10754" width="14.140625" style="138" customWidth="1"/>
    <col min="10755" max="10755" width="14.28515625" style="138" customWidth="1"/>
    <col min="10756" max="10757" width="17.140625" style="138" customWidth="1"/>
    <col min="10758" max="10758" width="16.85546875" style="138" customWidth="1"/>
    <col min="10759" max="10759" width="15.28515625" style="138" bestFit="1" customWidth="1"/>
    <col min="10760" max="10760" width="15.140625" style="138" customWidth="1"/>
    <col min="10761" max="10761" width="15.85546875" style="138" customWidth="1"/>
    <col min="10762" max="10762" width="15.5703125" style="138" customWidth="1"/>
    <col min="10763" max="10763" width="11.28515625" style="138" bestFit="1" customWidth="1"/>
    <col min="10764" max="10765" width="10.85546875" style="138" bestFit="1" customWidth="1"/>
    <col min="10766" max="11003" width="11.42578125" style="138"/>
    <col min="11004" max="11004" width="44.7109375" style="138" customWidth="1"/>
    <col min="11005" max="11007" width="17.140625" style="138" customWidth="1"/>
    <col min="11008" max="11008" width="17.7109375" style="138" customWidth="1"/>
    <col min="11009" max="11009" width="16.140625" style="138" customWidth="1"/>
    <col min="11010" max="11010" width="14.140625" style="138" customWidth="1"/>
    <col min="11011" max="11011" width="14.28515625" style="138" customWidth="1"/>
    <col min="11012" max="11013" width="17.140625" style="138" customWidth="1"/>
    <col min="11014" max="11014" width="16.85546875" style="138" customWidth="1"/>
    <col min="11015" max="11015" width="15.28515625" style="138" bestFit="1" customWidth="1"/>
    <col min="11016" max="11016" width="15.140625" style="138" customWidth="1"/>
    <col min="11017" max="11017" width="15.85546875" style="138" customWidth="1"/>
    <col min="11018" max="11018" width="15.5703125" style="138" customWidth="1"/>
    <col min="11019" max="11019" width="11.28515625" style="138" bestFit="1" customWidth="1"/>
    <col min="11020" max="11021" width="10.85546875" style="138" bestFit="1" customWidth="1"/>
    <col min="11022" max="11259" width="11.42578125" style="138"/>
    <col min="11260" max="11260" width="44.7109375" style="138" customWidth="1"/>
    <col min="11261" max="11263" width="17.140625" style="138" customWidth="1"/>
    <col min="11264" max="11264" width="17.7109375" style="138" customWidth="1"/>
    <col min="11265" max="11265" width="16.140625" style="138" customWidth="1"/>
    <col min="11266" max="11266" width="14.140625" style="138" customWidth="1"/>
    <col min="11267" max="11267" width="14.28515625" style="138" customWidth="1"/>
    <col min="11268" max="11269" width="17.140625" style="138" customWidth="1"/>
    <col min="11270" max="11270" width="16.85546875" style="138" customWidth="1"/>
    <col min="11271" max="11271" width="15.28515625" style="138" bestFit="1" customWidth="1"/>
    <col min="11272" max="11272" width="15.140625" style="138" customWidth="1"/>
    <col min="11273" max="11273" width="15.85546875" style="138" customWidth="1"/>
    <col min="11274" max="11274" width="15.5703125" style="138" customWidth="1"/>
    <col min="11275" max="11275" width="11.28515625" style="138" bestFit="1" customWidth="1"/>
    <col min="11276" max="11277" width="10.85546875" style="138" bestFit="1" customWidth="1"/>
    <col min="11278" max="11515" width="11.42578125" style="138"/>
    <col min="11516" max="11516" width="44.7109375" style="138" customWidth="1"/>
    <col min="11517" max="11519" width="17.140625" style="138" customWidth="1"/>
    <col min="11520" max="11520" width="17.7109375" style="138" customWidth="1"/>
    <col min="11521" max="11521" width="16.140625" style="138" customWidth="1"/>
    <col min="11522" max="11522" width="14.140625" style="138" customWidth="1"/>
    <col min="11523" max="11523" width="14.28515625" style="138" customWidth="1"/>
    <col min="11524" max="11525" width="17.140625" style="138" customWidth="1"/>
    <col min="11526" max="11526" width="16.85546875" style="138" customWidth="1"/>
    <col min="11527" max="11527" width="15.28515625" style="138" bestFit="1" customWidth="1"/>
    <col min="11528" max="11528" width="15.140625" style="138" customWidth="1"/>
    <col min="11529" max="11529" width="15.85546875" style="138" customWidth="1"/>
    <col min="11530" max="11530" width="15.5703125" style="138" customWidth="1"/>
    <col min="11531" max="11531" width="11.28515625" style="138" bestFit="1" customWidth="1"/>
    <col min="11532" max="11533" width="10.85546875" style="138" bestFit="1" customWidth="1"/>
    <col min="11534" max="11771" width="11.42578125" style="138"/>
    <col min="11772" max="11772" width="44.7109375" style="138" customWidth="1"/>
    <col min="11773" max="11775" width="17.140625" style="138" customWidth="1"/>
    <col min="11776" max="11776" width="17.7109375" style="138" customWidth="1"/>
    <col min="11777" max="11777" width="16.140625" style="138" customWidth="1"/>
    <col min="11778" max="11778" width="14.140625" style="138" customWidth="1"/>
    <col min="11779" max="11779" width="14.28515625" style="138" customWidth="1"/>
    <col min="11780" max="11781" width="17.140625" style="138" customWidth="1"/>
    <col min="11782" max="11782" width="16.85546875" style="138" customWidth="1"/>
    <col min="11783" max="11783" width="15.28515625" style="138" bestFit="1" customWidth="1"/>
    <col min="11784" max="11784" width="15.140625" style="138" customWidth="1"/>
    <col min="11785" max="11785" width="15.85546875" style="138" customWidth="1"/>
    <col min="11786" max="11786" width="15.5703125" style="138" customWidth="1"/>
    <col min="11787" max="11787" width="11.28515625" style="138" bestFit="1" customWidth="1"/>
    <col min="11788" max="11789" width="10.85546875" style="138" bestFit="1" customWidth="1"/>
    <col min="11790" max="12027" width="11.42578125" style="138"/>
    <col min="12028" max="12028" width="44.7109375" style="138" customWidth="1"/>
    <col min="12029" max="12031" width="17.140625" style="138" customWidth="1"/>
    <col min="12032" max="12032" width="17.7109375" style="138" customWidth="1"/>
    <col min="12033" max="12033" width="16.140625" style="138" customWidth="1"/>
    <col min="12034" max="12034" width="14.140625" style="138" customWidth="1"/>
    <col min="12035" max="12035" width="14.28515625" style="138" customWidth="1"/>
    <col min="12036" max="12037" width="17.140625" style="138" customWidth="1"/>
    <col min="12038" max="12038" width="16.85546875" style="138" customWidth="1"/>
    <col min="12039" max="12039" width="15.28515625" style="138" bestFit="1" customWidth="1"/>
    <col min="12040" max="12040" width="15.140625" style="138" customWidth="1"/>
    <col min="12041" max="12041" width="15.85546875" style="138" customWidth="1"/>
    <col min="12042" max="12042" width="15.5703125" style="138" customWidth="1"/>
    <col min="12043" max="12043" width="11.28515625" style="138" bestFit="1" customWidth="1"/>
    <col min="12044" max="12045" width="10.85546875" style="138" bestFit="1" customWidth="1"/>
    <col min="12046" max="12283" width="11.42578125" style="138"/>
    <col min="12284" max="12284" width="44.7109375" style="138" customWidth="1"/>
    <col min="12285" max="12287" width="17.140625" style="138" customWidth="1"/>
    <col min="12288" max="12288" width="17.7109375" style="138" customWidth="1"/>
    <col min="12289" max="12289" width="16.140625" style="138" customWidth="1"/>
    <col min="12290" max="12290" width="14.140625" style="138" customWidth="1"/>
    <col min="12291" max="12291" width="14.28515625" style="138" customWidth="1"/>
    <col min="12292" max="12293" width="17.140625" style="138" customWidth="1"/>
    <col min="12294" max="12294" width="16.85546875" style="138" customWidth="1"/>
    <col min="12295" max="12295" width="15.28515625" style="138" bestFit="1" customWidth="1"/>
    <col min="12296" max="12296" width="15.140625" style="138" customWidth="1"/>
    <col min="12297" max="12297" width="15.85546875" style="138" customWidth="1"/>
    <col min="12298" max="12298" width="15.5703125" style="138" customWidth="1"/>
    <col min="12299" max="12299" width="11.28515625" style="138" bestFit="1" customWidth="1"/>
    <col min="12300" max="12301" width="10.85546875" style="138" bestFit="1" customWidth="1"/>
    <col min="12302" max="12539" width="11.42578125" style="138"/>
    <col min="12540" max="12540" width="44.7109375" style="138" customWidth="1"/>
    <col min="12541" max="12543" width="17.140625" style="138" customWidth="1"/>
    <col min="12544" max="12544" width="17.7109375" style="138" customWidth="1"/>
    <col min="12545" max="12545" width="16.140625" style="138" customWidth="1"/>
    <col min="12546" max="12546" width="14.140625" style="138" customWidth="1"/>
    <col min="12547" max="12547" width="14.28515625" style="138" customWidth="1"/>
    <col min="12548" max="12549" width="17.140625" style="138" customWidth="1"/>
    <col min="12550" max="12550" width="16.85546875" style="138" customWidth="1"/>
    <col min="12551" max="12551" width="15.28515625" style="138" bestFit="1" customWidth="1"/>
    <col min="12552" max="12552" width="15.140625" style="138" customWidth="1"/>
    <col min="12553" max="12553" width="15.85546875" style="138" customWidth="1"/>
    <col min="12554" max="12554" width="15.5703125" style="138" customWidth="1"/>
    <col min="12555" max="12555" width="11.28515625" style="138" bestFit="1" customWidth="1"/>
    <col min="12556" max="12557" width="10.85546875" style="138" bestFit="1" customWidth="1"/>
    <col min="12558" max="12795" width="11.42578125" style="138"/>
    <col min="12796" max="12796" width="44.7109375" style="138" customWidth="1"/>
    <col min="12797" max="12799" width="17.140625" style="138" customWidth="1"/>
    <col min="12800" max="12800" width="17.7109375" style="138" customWidth="1"/>
    <col min="12801" max="12801" width="16.140625" style="138" customWidth="1"/>
    <col min="12802" max="12802" width="14.140625" style="138" customWidth="1"/>
    <col min="12803" max="12803" width="14.28515625" style="138" customWidth="1"/>
    <col min="12804" max="12805" width="17.140625" style="138" customWidth="1"/>
    <col min="12806" max="12806" width="16.85546875" style="138" customWidth="1"/>
    <col min="12807" max="12807" width="15.28515625" style="138" bestFit="1" customWidth="1"/>
    <col min="12808" max="12808" width="15.140625" style="138" customWidth="1"/>
    <col min="12809" max="12809" width="15.85546875" style="138" customWidth="1"/>
    <col min="12810" max="12810" width="15.5703125" style="138" customWidth="1"/>
    <col min="12811" max="12811" width="11.28515625" style="138" bestFit="1" customWidth="1"/>
    <col min="12812" max="12813" width="10.85546875" style="138" bestFit="1" customWidth="1"/>
    <col min="12814" max="13051" width="11.42578125" style="138"/>
    <col min="13052" max="13052" width="44.7109375" style="138" customWidth="1"/>
    <col min="13053" max="13055" width="17.140625" style="138" customWidth="1"/>
    <col min="13056" max="13056" width="17.7109375" style="138" customWidth="1"/>
    <col min="13057" max="13057" width="16.140625" style="138" customWidth="1"/>
    <col min="13058" max="13058" width="14.140625" style="138" customWidth="1"/>
    <col min="13059" max="13059" width="14.28515625" style="138" customWidth="1"/>
    <col min="13060" max="13061" width="17.140625" style="138" customWidth="1"/>
    <col min="13062" max="13062" width="16.85546875" style="138" customWidth="1"/>
    <col min="13063" max="13063" width="15.28515625" style="138" bestFit="1" customWidth="1"/>
    <col min="13064" max="13064" width="15.140625" style="138" customWidth="1"/>
    <col min="13065" max="13065" width="15.85546875" style="138" customWidth="1"/>
    <col min="13066" max="13066" width="15.5703125" style="138" customWidth="1"/>
    <col min="13067" max="13067" width="11.28515625" style="138" bestFit="1" customWidth="1"/>
    <col min="13068" max="13069" width="10.85546875" style="138" bestFit="1" customWidth="1"/>
    <col min="13070" max="13307" width="11.42578125" style="138"/>
    <col min="13308" max="13308" width="44.7109375" style="138" customWidth="1"/>
    <col min="13309" max="13311" width="17.140625" style="138" customWidth="1"/>
    <col min="13312" max="13312" width="17.7109375" style="138" customWidth="1"/>
    <col min="13313" max="13313" width="16.140625" style="138" customWidth="1"/>
    <col min="13314" max="13314" width="14.140625" style="138" customWidth="1"/>
    <col min="13315" max="13315" width="14.28515625" style="138" customWidth="1"/>
    <col min="13316" max="13317" width="17.140625" style="138" customWidth="1"/>
    <col min="13318" max="13318" width="16.85546875" style="138" customWidth="1"/>
    <col min="13319" max="13319" width="15.28515625" style="138" bestFit="1" customWidth="1"/>
    <col min="13320" max="13320" width="15.140625" style="138" customWidth="1"/>
    <col min="13321" max="13321" width="15.85546875" style="138" customWidth="1"/>
    <col min="13322" max="13322" width="15.5703125" style="138" customWidth="1"/>
    <col min="13323" max="13323" width="11.28515625" style="138" bestFit="1" customWidth="1"/>
    <col min="13324" max="13325" width="10.85546875" style="138" bestFit="1" customWidth="1"/>
    <col min="13326" max="13563" width="11.42578125" style="138"/>
    <col min="13564" max="13564" width="44.7109375" style="138" customWidth="1"/>
    <col min="13565" max="13567" width="17.140625" style="138" customWidth="1"/>
    <col min="13568" max="13568" width="17.7109375" style="138" customWidth="1"/>
    <col min="13569" max="13569" width="16.140625" style="138" customWidth="1"/>
    <col min="13570" max="13570" width="14.140625" style="138" customWidth="1"/>
    <col min="13571" max="13571" width="14.28515625" style="138" customWidth="1"/>
    <col min="13572" max="13573" width="17.140625" style="138" customWidth="1"/>
    <col min="13574" max="13574" width="16.85546875" style="138" customWidth="1"/>
    <col min="13575" max="13575" width="15.28515625" style="138" bestFit="1" customWidth="1"/>
    <col min="13576" max="13576" width="15.140625" style="138" customWidth="1"/>
    <col min="13577" max="13577" width="15.85546875" style="138" customWidth="1"/>
    <col min="13578" max="13578" width="15.5703125" style="138" customWidth="1"/>
    <col min="13579" max="13579" width="11.28515625" style="138" bestFit="1" customWidth="1"/>
    <col min="13580" max="13581" width="10.85546875" style="138" bestFit="1" customWidth="1"/>
    <col min="13582" max="13819" width="11.42578125" style="138"/>
    <col min="13820" max="13820" width="44.7109375" style="138" customWidth="1"/>
    <col min="13821" max="13823" width="17.140625" style="138" customWidth="1"/>
    <col min="13824" max="13824" width="17.7109375" style="138" customWidth="1"/>
    <col min="13825" max="13825" width="16.140625" style="138" customWidth="1"/>
    <col min="13826" max="13826" width="14.140625" style="138" customWidth="1"/>
    <col min="13827" max="13827" width="14.28515625" style="138" customWidth="1"/>
    <col min="13828" max="13829" width="17.140625" style="138" customWidth="1"/>
    <col min="13830" max="13830" width="16.85546875" style="138" customWidth="1"/>
    <col min="13831" max="13831" width="15.28515625" style="138" bestFit="1" customWidth="1"/>
    <col min="13832" max="13832" width="15.140625" style="138" customWidth="1"/>
    <col min="13833" max="13833" width="15.85546875" style="138" customWidth="1"/>
    <col min="13834" max="13834" width="15.5703125" style="138" customWidth="1"/>
    <col min="13835" max="13835" width="11.28515625" style="138" bestFit="1" customWidth="1"/>
    <col min="13836" max="13837" width="10.85546875" style="138" bestFit="1" customWidth="1"/>
    <col min="13838" max="14075" width="11.42578125" style="138"/>
    <col min="14076" max="14076" width="44.7109375" style="138" customWidth="1"/>
    <col min="14077" max="14079" width="17.140625" style="138" customWidth="1"/>
    <col min="14080" max="14080" width="17.7109375" style="138" customWidth="1"/>
    <col min="14081" max="14081" width="16.140625" style="138" customWidth="1"/>
    <col min="14082" max="14082" width="14.140625" style="138" customWidth="1"/>
    <col min="14083" max="14083" width="14.28515625" style="138" customWidth="1"/>
    <col min="14084" max="14085" width="17.140625" style="138" customWidth="1"/>
    <col min="14086" max="14086" width="16.85546875" style="138" customWidth="1"/>
    <col min="14087" max="14087" width="15.28515625" style="138" bestFit="1" customWidth="1"/>
    <col min="14088" max="14088" width="15.140625" style="138" customWidth="1"/>
    <col min="14089" max="14089" width="15.85546875" style="138" customWidth="1"/>
    <col min="14090" max="14090" width="15.5703125" style="138" customWidth="1"/>
    <col min="14091" max="14091" width="11.28515625" style="138" bestFit="1" customWidth="1"/>
    <col min="14092" max="14093" width="10.85546875" style="138" bestFit="1" customWidth="1"/>
    <col min="14094" max="14331" width="11.42578125" style="138"/>
    <col min="14332" max="14332" width="44.7109375" style="138" customWidth="1"/>
    <col min="14333" max="14335" width="17.140625" style="138" customWidth="1"/>
    <col min="14336" max="14336" width="17.7109375" style="138" customWidth="1"/>
    <col min="14337" max="14337" width="16.140625" style="138" customWidth="1"/>
    <col min="14338" max="14338" width="14.140625" style="138" customWidth="1"/>
    <col min="14339" max="14339" width="14.28515625" style="138" customWidth="1"/>
    <col min="14340" max="14341" width="17.140625" style="138" customWidth="1"/>
    <col min="14342" max="14342" width="16.85546875" style="138" customWidth="1"/>
    <col min="14343" max="14343" width="15.28515625" style="138" bestFit="1" customWidth="1"/>
    <col min="14344" max="14344" width="15.140625" style="138" customWidth="1"/>
    <col min="14345" max="14345" width="15.85546875" style="138" customWidth="1"/>
    <col min="14346" max="14346" width="15.5703125" style="138" customWidth="1"/>
    <col min="14347" max="14347" width="11.28515625" style="138" bestFit="1" customWidth="1"/>
    <col min="14348" max="14349" width="10.85546875" style="138" bestFit="1" customWidth="1"/>
    <col min="14350" max="14587" width="11.42578125" style="138"/>
    <col min="14588" max="14588" width="44.7109375" style="138" customWidth="1"/>
    <col min="14589" max="14591" width="17.140625" style="138" customWidth="1"/>
    <col min="14592" max="14592" width="17.7109375" style="138" customWidth="1"/>
    <col min="14593" max="14593" width="16.140625" style="138" customWidth="1"/>
    <col min="14594" max="14594" width="14.140625" style="138" customWidth="1"/>
    <col min="14595" max="14595" width="14.28515625" style="138" customWidth="1"/>
    <col min="14596" max="14597" width="17.140625" style="138" customWidth="1"/>
    <col min="14598" max="14598" width="16.85546875" style="138" customWidth="1"/>
    <col min="14599" max="14599" width="15.28515625" style="138" bestFit="1" customWidth="1"/>
    <col min="14600" max="14600" width="15.140625" style="138" customWidth="1"/>
    <col min="14601" max="14601" width="15.85546875" style="138" customWidth="1"/>
    <col min="14602" max="14602" width="15.5703125" style="138" customWidth="1"/>
    <col min="14603" max="14603" width="11.28515625" style="138" bestFit="1" customWidth="1"/>
    <col min="14604" max="14605" width="10.85546875" style="138" bestFit="1" customWidth="1"/>
    <col min="14606" max="14843" width="11.42578125" style="138"/>
    <col min="14844" max="14844" width="44.7109375" style="138" customWidth="1"/>
    <col min="14845" max="14847" width="17.140625" style="138" customWidth="1"/>
    <col min="14848" max="14848" width="17.7109375" style="138" customWidth="1"/>
    <col min="14849" max="14849" width="16.140625" style="138" customWidth="1"/>
    <col min="14850" max="14850" width="14.140625" style="138" customWidth="1"/>
    <col min="14851" max="14851" width="14.28515625" style="138" customWidth="1"/>
    <col min="14852" max="14853" width="17.140625" style="138" customWidth="1"/>
    <col min="14854" max="14854" width="16.85546875" style="138" customWidth="1"/>
    <col min="14855" max="14855" width="15.28515625" style="138" bestFit="1" customWidth="1"/>
    <col min="14856" max="14856" width="15.140625" style="138" customWidth="1"/>
    <col min="14857" max="14857" width="15.85546875" style="138" customWidth="1"/>
    <col min="14858" max="14858" width="15.5703125" style="138" customWidth="1"/>
    <col min="14859" max="14859" width="11.28515625" style="138" bestFit="1" customWidth="1"/>
    <col min="14860" max="14861" width="10.85546875" style="138" bestFit="1" customWidth="1"/>
    <col min="14862" max="15099" width="11.42578125" style="138"/>
    <col min="15100" max="15100" width="44.7109375" style="138" customWidth="1"/>
    <col min="15101" max="15103" width="17.140625" style="138" customWidth="1"/>
    <col min="15104" max="15104" width="17.7109375" style="138" customWidth="1"/>
    <col min="15105" max="15105" width="16.140625" style="138" customWidth="1"/>
    <col min="15106" max="15106" width="14.140625" style="138" customWidth="1"/>
    <col min="15107" max="15107" width="14.28515625" style="138" customWidth="1"/>
    <col min="15108" max="15109" width="17.140625" style="138" customWidth="1"/>
    <col min="15110" max="15110" width="16.85546875" style="138" customWidth="1"/>
    <col min="15111" max="15111" width="15.28515625" style="138" bestFit="1" customWidth="1"/>
    <col min="15112" max="15112" width="15.140625" style="138" customWidth="1"/>
    <col min="15113" max="15113" width="15.85546875" style="138" customWidth="1"/>
    <col min="15114" max="15114" width="15.5703125" style="138" customWidth="1"/>
    <col min="15115" max="15115" width="11.28515625" style="138" bestFit="1" customWidth="1"/>
    <col min="15116" max="15117" width="10.85546875" style="138" bestFit="1" customWidth="1"/>
    <col min="15118" max="15355" width="11.42578125" style="138"/>
    <col min="15356" max="15356" width="44.7109375" style="138" customWidth="1"/>
    <col min="15357" max="15359" width="17.140625" style="138" customWidth="1"/>
    <col min="15360" max="15360" width="17.7109375" style="138" customWidth="1"/>
    <col min="15361" max="15361" width="16.140625" style="138" customWidth="1"/>
    <col min="15362" max="15362" width="14.140625" style="138" customWidth="1"/>
    <col min="15363" max="15363" width="14.28515625" style="138" customWidth="1"/>
    <col min="15364" max="15365" width="17.140625" style="138" customWidth="1"/>
    <col min="15366" max="15366" width="16.85546875" style="138" customWidth="1"/>
    <col min="15367" max="15367" width="15.28515625" style="138" bestFit="1" customWidth="1"/>
    <col min="15368" max="15368" width="15.140625" style="138" customWidth="1"/>
    <col min="15369" max="15369" width="15.85546875" style="138" customWidth="1"/>
    <col min="15370" max="15370" width="15.5703125" style="138" customWidth="1"/>
    <col min="15371" max="15371" width="11.28515625" style="138" bestFit="1" customWidth="1"/>
    <col min="15372" max="15373" width="10.85546875" style="138" bestFit="1" customWidth="1"/>
    <col min="15374" max="15611" width="11.42578125" style="138"/>
    <col min="15612" max="15612" width="44.7109375" style="138" customWidth="1"/>
    <col min="15613" max="15615" width="17.140625" style="138" customWidth="1"/>
    <col min="15616" max="15616" width="17.7109375" style="138" customWidth="1"/>
    <col min="15617" max="15617" width="16.140625" style="138" customWidth="1"/>
    <col min="15618" max="15618" width="14.140625" style="138" customWidth="1"/>
    <col min="15619" max="15619" width="14.28515625" style="138" customWidth="1"/>
    <col min="15620" max="15621" width="17.140625" style="138" customWidth="1"/>
    <col min="15622" max="15622" width="16.85546875" style="138" customWidth="1"/>
    <col min="15623" max="15623" width="15.28515625" style="138" bestFit="1" customWidth="1"/>
    <col min="15624" max="15624" width="15.140625" style="138" customWidth="1"/>
    <col min="15625" max="15625" width="15.85546875" style="138" customWidth="1"/>
    <col min="15626" max="15626" width="15.5703125" style="138" customWidth="1"/>
    <col min="15627" max="15627" width="11.28515625" style="138" bestFit="1" customWidth="1"/>
    <col min="15628" max="15629" width="10.85546875" style="138" bestFit="1" customWidth="1"/>
    <col min="15630" max="15867" width="11.42578125" style="138"/>
    <col min="15868" max="15868" width="44.7109375" style="138" customWidth="1"/>
    <col min="15869" max="15871" width="17.140625" style="138" customWidth="1"/>
    <col min="15872" max="15872" width="17.7109375" style="138" customWidth="1"/>
    <col min="15873" max="15873" width="16.140625" style="138" customWidth="1"/>
    <col min="15874" max="15874" width="14.140625" style="138" customWidth="1"/>
    <col min="15875" max="15875" width="14.28515625" style="138" customWidth="1"/>
    <col min="15876" max="15877" width="17.140625" style="138" customWidth="1"/>
    <col min="15878" max="15878" width="16.85546875" style="138" customWidth="1"/>
    <col min="15879" max="15879" width="15.28515625" style="138" bestFit="1" customWidth="1"/>
    <col min="15880" max="15880" width="15.140625" style="138" customWidth="1"/>
    <col min="15881" max="15881" width="15.85546875" style="138" customWidth="1"/>
    <col min="15882" max="15882" width="15.5703125" style="138" customWidth="1"/>
    <col min="15883" max="15883" width="11.28515625" style="138" bestFit="1" customWidth="1"/>
    <col min="15884" max="15885" width="10.85546875" style="138" bestFit="1" customWidth="1"/>
    <col min="15886" max="16123" width="11.42578125" style="138"/>
    <col min="16124" max="16124" width="44.7109375" style="138" customWidth="1"/>
    <col min="16125" max="16127" width="17.140625" style="138" customWidth="1"/>
    <col min="16128" max="16128" width="17.7109375" style="138" customWidth="1"/>
    <col min="16129" max="16129" width="16.140625" style="138" customWidth="1"/>
    <col min="16130" max="16130" width="14.140625" style="138" customWidth="1"/>
    <col min="16131" max="16131" width="14.28515625" style="138" customWidth="1"/>
    <col min="16132" max="16133" width="17.140625" style="138" customWidth="1"/>
    <col min="16134" max="16134" width="16.85546875" style="138" customWidth="1"/>
    <col min="16135" max="16135" width="15.28515625" style="138" bestFit="1" customWidth="1"/>
    <col min="16136" max="16136" width="15.140625" style="138" customWidth="1"/>
    <col min="16137" max="16137" width="15.85546875" style="138" customWidth="1"/>
    <col min="16138" max="16138" width="15.5703125" style="138" customWidth="1"/>
    <col min="16139" max="16139" width="11.28515625" style="138" bestFit="1" customWidth="1"/>
    <col min="16140" max="16141" width="10.85546875" style="138" bestFit="1" customWidth="1"/>
    <col min="16142" max="16384" width="11.42578125" style="138"/>
  </cols>
  <sheetData>
    <row r="1" spans="1:12" x14ac:dyDescent="0.2">
      <c r="A1" s="262" t="s">
        <v>62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2" x14ac:dyDescent="0.2">
      <c r="A2" s="264">
        <v>46288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</row>
    <row r="3" spans="1:12" ht="11.25" x14ac:dyDescent="0.2">
      <c r="A3" s="139"/>
      <c r="B3" s="138"/>
      <c r="C3" s="138"/>
      <c r="E3" s="138"/>
    </row>
    <row r="4" spans="1:12" ht="13.5" customHeight="1" thickBot="1" x14ac:dyDescent="0.25">
      <c r="A4" s="139"/>
      <c r="B4" s="138"/>
      <c r="C4" s="266"/>
      <c r="D4" s="266"/>
      <c r="E4" s="138"/>
    </row>
    <row r="5" spans="1:12" ht="12.75" customHeight="1" x14ac:dyDescent="0.2">
      <c r="A5" s="267" t="s">
        <v>0</v>
      </c>
      <c r="B5" s="269" t="s">
        <v>9</v>
      </c>
      <c r="C5" s="141" t="s">
        <v>10</v>
      </c>
      <c r="D5" s="141" t="s">
        <v>10</v>
      </c>
      <c r="E5" s="269" t="s">
        <v>1</v>
      </c>
      <c r="F5" s="260" t="s">
        <v>7</v>
      </c>
      <c r="G5" s="260" t="s">
        <v>8</v>
      </c>
      <c r="H5" s="260" t="s">
        <v>2</v>
      </c>
      <c r="I5" s="260" t="s">
        <v>3</v>
      </c>
      <c r="J5" s="260" t="s">
        <v>4</v>
      </c>
      <c r="K5" s="260" t="s">
        <v>5</v>
      </c>
    </row>
    <row r="6" spans="1:12" ht="23.25" customHeight="1" thickBot="1" x14ac:dyDescent="0.25">
      <c r="A6" s="268"/>
      <c r="B6" s="270"/>
      <c r="C6" s="142" t="s">
        <v>11</v>
      </c>
      <c r="D6" s="142" t="s">
        <v>12</v>
      </c>
      <c r="E6" s="270" t="s">
        <v>6</v>
      </c>
      <c r="F6" s="261" t="s">
        <v>6</v>
      </c>
      <c r="G6" s="261" t="s">
        <v>6</v>
      </c>
      <c r="H6" s="261"/>
      <c r="I6" s="261"/>
      <c r="J6" s="261"/>
      <c r="K6" s="261" t="s">
        <v>6</v>
      </c>
    </row>
    <row r="7" spans="1:12" x14ac:dyDescent="0.2">
      <c r="A7" s="1" t="s">
        <v>15</v>
      </c>
      <c r="B7" s="143">
        <v>16640643.16</v>
      </c>
      <c r="C7" s="143">
        <v>4690229.67</v>
      </c>
      <c r="D7" s="143">
        <v>506020.35</v>
      </c>
      <c r="E7" s="143"/>
      <c r="F7" s="143">
        <v>26147016.57</v>
      </c>
      <c r="G7" s="143">
        <v>1045399.36</v>
      </c>
      <c r="H7" s="144"/>
      <c r="I7" s="144"/>
      <c r="J7" s="144">
        <v>2976573.71</v>
      </c>
      <c r="K7" s="145">
        <v>52005882.82</v>
      </c>
      <c r="L7" s="140"/>
    </row>
    <row r="8" spans="1:12" x14ac:dyDescent="0.2">
      <c r="A8" s="2" t="s">
        <v>16</v>
      </c>
      <c r="B8" s="143">
        <v>15728544.41</v>
      </c>
      <c r="C8" s="143">
        <v>4433151.0999999996</v>
      </c>
      <c r="D8" s="143">
        <v>478284.61</v>
      </c>
      <c r="E8" s="143"/>
      <c r="F8" s="143">
        <v>23516005.210000001</v>
      </c>
      <c r="G8" s="143">
        <v>940207.34</v>
      </c>
      <c r="H8" s="144"/>
      <c r="I8" s="144"/>
      <c r="J8" s="144">
        <v>2677059.65</v>
      </c>
      <c r="K8" s="145">
        <v>47773252.32</v>
      </c>
      <c r="L8" s="140"/>
    </row>
    <row r="9" spans="1:12" x14ac:dyDescent="0.2">
      <c r="A9" s="2" t="s">
        <v>17</v>
      </c>
      <c r="B9" s="143"/>
      <c r="C9" s="143"/>
      <c r="E9" s="143"/>
      <c r="F9" s="143">
        <v>9137721.3200000003</v>
      </c>
      <c r="G9" s="143">
        <v>365340.65</v>
      </c>
      <c r="H9" s="144"/>
      <c r="I9" s="144">
        <v>1688736.52</v>
      </c>
      <c r="J9" s="144">
        <v>1040237.27</v>
      </c>
      <c r="K9" s="145">
        <v>12232035.76</v>
      </c>
      <c r="L9" s="140"/>
    </row>
    <row r="10" spans="1:12" x14ac:dyDescent="0.2">
      <c r="A10" s="2" t="s">
        <v>18</v>
      </c>
      <c r="B10" s="143"/>
      <c r="C10" s="143"/>
      <c r="D10" s="143"/>
      <c r="E10" s="143"/>
      <c r="F10" s="143">
        <v>9669932.4199999999</v>
      </c>
      <c r="G10" s="143">
        <v>386619.3</v>
      </c>
      <c r="H10" s="144"/>
      <c r="I10" s="144">
        <v>2507147.71</v>
      </c>
      <c r="J10" s="144">
        <v>1100824.1299999999</v>
      </c>
      <c r="K10" s="145">
        <v>13664523.560000001</v>
      </c>
      <c r="L10" s="140"/>
    </row>
    <row r="11" spans="1:12" x14ac:dyDescent="0.2">
      <c r="A11" s="2" t="s">
        <v>19</v>
      </c>
      <c r="B11" s="143"/>
      <c r="C11" s="143"/>
      <c r="D11" s="143"/>
      <c r="E11" s="143"/>
      <c r="F11" s="143">
        <v>9369490.6699999999</v>
      </c>
      <c r="G11" s="143">
        <v>374607.16</v>
      </c>
      <c r="H11" s="144"/>
      <c r="I11" s="144"/>
      <c r="J11" s="144">
        <v>1066621.8700000001</v>
      </c>
      <c r="K11" s="145">
        <v>10810719.699999999</v>
      </c>
      <c r="L11" s="140"/>
    </row>
    <row r="12" spans="1:12" x14ac:dyDescent="0.2">
      <c r="A12" s="2" t="s">
        <v>20</v>
      </c>
      <c r="B12" s="143"/>
      <c r="C12" s="143"/>
      <c r="D12" s="143"/>
      <c r="E12" s="143"/>
      <c r="F12" s="143">
        <v>8764315.1400000006</v>
      </c>
      <c r="G12" s="143">
        <v>350411.28</v>
      </c>
      <c r="H12" s="144"/>
      <c r="I12" s="144">
        <v>1108519.6299999999</v>
      </c>
      <c r="J12" s="144">
        <v>997728.75</v>
      </c>
      <c r="K12" s="145">
        <v>11220974.800000001</v>
      </c>
      <c r="L12" s="140"/>
    </row>
    <row r="13" spans="1:12" x14ac:dyDescent="0.2">
      <c r="A13" s="2" t="s">
        <v>21</v>
      </c>
      <c r="B13" s="143"/>
      <c r="C13" s="143"/>
      <c r="D13" s="143"/>
      <c r="E13" s="143"/>
      <c r="F13" s="143">
        <v>10588425.779999999</v>
      </c>
      <c r="G13" s="143">
        <v>423342.12</v>
      </c>
      <c r="H13" s="144"/>
      <c r="I13" s="144"/>
      <c r="J13" s="144">
        <v>1205385.32</v>
      </c>
      <c r="K13" s="145">
        <v>12217153.220000001</v>
      </c>
      <c r="L13" s="140"/>
    </row>
    <row r="14" spans="1:12" x14ac:dyDescent="0.2">
      <c r="A14" s="2" t="s">
        <v>22</v>
      </c>
      <c r="B14" s="143"/>
      <c r="C14" s="143"/>
      <c r="D14" s="143"/>
      <c r="E14" s="143"/>
      <c r="F14" s="143">
        <v>8618386.2899999991</v>
      </c>
      <c r="G14" s="143">
        <v>344576.81</v>
      </c>
      <c r="H14" s="144"/>
      <c r="I14" s="144"/>
      <c r="J14" s="144">
        <v>981116.22</v>
      </c>
      <c r="K14" s="145">
        <v>9944079.3200000003</v>
      </c>
      <c r="L14" s="140"/>
    </row>
    <row r="15" spans="1:12" x14ac:dyDescent="0.2">
      <c r="A15" s="2" t="s">
        <v>23</v>
      </c>
      <c r="B15" s="143"/>
      <c r="C15" s="143"/>
      <c r="D15" s="143"/>
      <c r="E15" s="143"/>
      <c r="F15" s="143">
        <v>10047630.630000001</v>
      </c>
      <c r="G15" s="143">
        <v>401720.27</v>
      </c>
      <c r="H15" s="144"/>
      <c r="I15" s="144"/>
      <c r="J15" s="144">
        <v>1143821.25</v>
      </c>
      <c r="K15" s="145">
        <v>11593172.15</v>
      </c>
      <c r="L15" s="140"/>
    </row>
    <row r="16" spans="1:12" x14ac:dyDescent="0.2">
      <c r="A16" s="2" t="s">
        <v>24</v>
      </c>
      <c r="B16" s="143"/>
      <c r="C16" s="143"/>
      <c r="D16" s="143"/>
      <c r="E16" s="143"/>
      <c r="F16" s="143">
        <v>15876200.640000001</v>
      </c>
      <c r="G16" s="143">
        <v>634755.78</v>
      </c>
      <c r="H16" s="144"/>
      <c r="I16" s="144"/>
      <c r="J16" s="144">
        <v>1807345.07</v>
      </c>
      <c r="K16" s="145">
        <v>18318301.489999998</v>
      </c>
      <c r="L16" s="140"/>
    </row>
    <row r="17" spans="1:13" x14ac:dyDescent="0.2">
      <c r="A17" s="2" t="s">
        <v>25</v>
      </c>
      <c r="B17" s="143"/>
      <c r="C17" s="143"/>
      <c r="D17" s="143"/>
      <c r="E17" s="143"/>
      <c r="F17" s="143">
        <v>9463915.2200000007</v>
      </c>
      <c r="G17" s="143">
        <v>378382.4</v>
      </c>
      <c r="H17" s="144"/>
      <c r="I17" s="144"/>
      <c r="J17" s="144">
        <v>1077371.1499999999</v>
      </c>
      <c r="K17" s="145">
        <v>10919668.77</v>
      </c>
      <c r="L17" s="140"/>
    </row>
    <row r="18" spans="1:13" x14ac:dyDescent="0.2">
      <c r="A18" s="2" t="s">
        <v>26</v>
      </c>
      <c r="B18" s="143"/>
      <c r="C18" s="143"/>
      <c r="D18" s="143"/>
      <c r="E18" s="143"/>
      <c r="F18" s="143">
        <v>9360906.6199999992</v>
      </c>
      <c r="G18" s="143">
        <v>374263.95</v>
      </c>
      <c r="H18" s="144"/>
      <c r="I18" s="144">
        <v>2027705.34</v>
      </c>
      <c r="J18" s="144">
        <v>1065644.6599999999</v>
      </c>
      <c r="K18" s="145">
        <v>12828520.57</v>
      </c>
      <c r="L18" s="140"/>
    </row>
    <row r="19" spans="1:13" x14ac:dyDescent="0.2">
      <c r="A19" s="2" t="s">
        <v>27</v>
      </c>
      <c r="B19" s="143"/>
      <c r="C19" s="143"/>
      <c r="D19" s="143"/>
      <c r="E19" s="143"/>
      <c r="F19" s="143">
        <v>10124887.08</v>
      </c>
      <c r="G19" s="143">
        <v>404809.11</v>
      </c>
      <c r="H19" s="144"/>
      <c r="I19" s="144">
        <v>3212569.3</v>
      </c>
      <c r="J19" s="144">
        <v>1152616.1200000001</v>
      </c>
      <c r="K19" s="145">
        <v>14894881.609999999</v>
      </c>
      <c r="L19" s="140"/>
    </row>
    <row r="20" spans="1:13" x14ac:dyDescent="0.2">
      <c r="A20" s="2" t="s">
        <v>28</v>
      </c>
      <c r="B20" s="143"/>
      <c r="C20" s="143"/>
      <c r="D20" s="143"/>
      <c r="E20" s="143"/>
      <c r="F20" s="143">
        <v>14206602.890000001</v>
      </c>
      <c r="G20" s="143">
        <v>568002.61</v>
      </c>
      <c r="H20" s="145"/>
      <c r="I20" s="145"/>
      <c r="J20" s="145">
        <v>1617278.23</v>
      </c>
      <c r="K20" s="145">
        <v>16391883.73</v>
      </c>
      <c r="L20" s="140"/>
    </row>
    <row r="21" spans="1:13" x14ac:dyDescent="0.2">
      <c r="A21" s="2" t="s">
        <v>29</v>
      </c>
      <c r="B21" s="143"/>
      <c r="C21" s="143"/>
      <c r="D21" s="143"/>
      <c r="E21" s="143"/>
      <c r="F21" s="143">
        <v>12961915.630000001</v>
      </c>
      <c r="G21" s="143">
        <v>518238.03</v>
      </c>
      <c r="H21" s="145"/>
      <c r="I21" s="145"/>
      <c r="J21" s="145">
        <v>1475583.16</v>
      </c>
      <c r="K21" s="145">
        <v>14955736.82</v>
      </c>
      <c r="L21" s="140"/>
    </row>
    <row r="22" spans="1:13" x14ac:dyDescent="0.2">
      <c r="A22" s="2" t="s">
        <v>30</v>
      </c>
      <c r="B22" s="143"/>
      <c r="C22" s="143"/>
      <c r="D22" s="143"/>
      <c r="E22" s="143"/>
      <c r="F22" s="143">
        <v>9897409.75</v>
      </c>
      <c r="G22" s="143">
        <v>395714.2</v>
      </c>
      <c r="H22" s="145"/>
      <c r="I22" s="145">
        <v>2861385.39</v>
      </c>
      <c r="J22" s="145">
        <v>1126720.1200000001</v>
      </c>
      <c r="K22" s="145">
        <v>14281229.460000001</v>
      </c>
      <c r="L22" s="140"/>
    </row>
    <row r="23" spans="1:13" x14ac:dyDescent="0.2">
      <c r="A23" s="2" t="s">
        <v>31</v>
      </c>
      <c r="B23" s="143"/>
      <c r="C23" s="143"/>
      <c r="D23" s="143"/>
      <c r="E23" s="143"/>
      <c r="F23" s="143">
        <v>9236437.8900000006</v>
      </c>
      <c r="G23" s="143">
        <v>369287.5</v>
      </c>
      <c r="H23" s="145"/>
      <c r="I23" s="145"/>
      <c r="J23" s="145">
        <v>1051475.1499999999</v>
      </c>
      <c r="K23" s="145">
        <v>10657200.539999999</v>
      </c>
      <c r="L23" s="140"/>
    </row>
    <row r="24" spans="1:13" x14ac:dyDescent="0.2">
      <c r="A24" s="2" t="s">
        <v>32</v>
      </c>
      <c r="B24" s="143"/>
      <c r="C24" s="143"/>
      <c r="D24" s="143"/>
      <c r="E24" s="143"/>
      <c r="F24" s="143">
        <v>12790234.630000001</v>
      </c>
      <c r="G24" s="143">
        <v>511373.95</v>
      </c>
      <c r="H24" s="145"/>
      <c r="I24" s="145"/>
      <c r="J24" s="145">
        <v>1456039.01</v>
      </c>
      <c r="K24" s="145">
        <v>14757647.59</v>
      </c>
      <c r="L24" s="140"/>
    </row>
    <row r="25" spans="1:13" x14ac:dyDescent="0.2">
      <c r="A25" s="2" t="s">
        <v>33</v>
      </c>
      <c r="B25" s="143"/>
      <c r="C25" s="143"/>
      <c r="D25" s="143"/>
      <c r="E25" s="143"/>
      <c r="F25" s="143">
        <v>9691392.5500000007</v>
      </c>
      <c r="G25" s="143">
        <v>387477.31</v>
      </c>
      <c r="H25" s="145"/>
      <c r="I25" s="145"/>
      <c r="J25" s="145">
        <v>1103267.1399999999</v>
      </c>
      <c r="K25" s="145">
        <v>11182137</v>
      </c>
      <c r="L25" s="140"/>
    </row>
    <row r="26" spans="1:13" x14ac:dyDescent="0.2">
      <c r="A26" s="2" t="s">
        <v>34</v>
      </c>
      <c r="B26" s="143"/>
      <c r="C26" s="143"/>
      <c r="D26" s="143"/>
      <c r="E26" s="143"/>
      <c r="F26" s="143">
        <v>12120678.720000001</v>
      </c>
      <c r="G26" s="143">
        <v>484604.04</v>
      </c>
      <c r="H26" s="145"/>
      <c r="I26" s="145"/>
      <c r="J26" s="145">
        <v>1379816.84</v>
      </c>
      <c r="K26" s="145">
        <v>13985099.6</v>
      </c>
      <c r="L26" s="140"/>
    </row>
    <row r="27" spans="1:13" x14ac:dyDescent="0.2">
      <c r="A27" s="2" t="s">
        <v>35</v>
      </c>
      <c r="B27" s="143"/>
      <c r="C27" s="143"/>
      <c r="D27" s="143"/>
      <c r="E27" s="143"/>
      <c r="F27" s="143">
        <v>9953206.0800000001</v>
      </c>
      <c r="G27" s="143">
        <v>397945.03</v>
      </c>
      <c r="H27" s="145"/>
      <c r="I27" s="145">
        <v>2946891.04</v>
      </c>
      <c r="J27" s="145">
        <v>1133071.97</v>
      </c>
      <c r="K27" s="145">
        <v>14431114.119999999</v>
      </c>
      <c r="L27" s="140"/>
    </row>
    <row r="28" spans="1:13" x14ac:dyDescent="0.2">
      <c r="A28" s="2" t="s">
        <v>36</v>
      </c>
      <c r="B28" s="143"/>
      <c r="C28" s="143"/>
      <c r="D28" s="143"/>
      <c r="E28" s="143"/>
      <c r="F28" s="143">
        <v>12721562.23</v>
      </c>
      <c r="G28" s="143">
        <v>508628.32</v>
      </c>
      <c r="H28" s="145"/>
      <c r="I28" s="145"/>
      <c r="J28" s="145">
        <v>1448221.35</v>
      </c>
      <c r="K28" s="145">
        <v>14678411.9</v>
      </c>
      <c r="L28" s="140"/>
    </row>
    <row r="29" spans="1:13" x14ac:dyDescent="0.2">
      <c r="A29" s="2" t="s">
        <v>37</v>
      </c>
      <c r="B29" s="143">
        <v>18248165.600000001</v>
      </c>
      <c r="C29" s="143">
        <v>5143316.09</v>
      </c>
      <c r="D29" s="143">
        <v>554903.02</v>
      </c>
      <c r="E29" s="143"/>
      <c r="F29" s="143">
        <v>26756484.120000001</v>
      </c>
      <c r="G29" s="143">
        <v>1069766.8400000001</v>
      </c>
      <c r="H29" s="145"/>
      <c r="I29" s="145">
        <v>20588538.219999999</v>
      </c>
      <c r="J29" s="145">
        <v>3045955.44</v>
      </c>
      <c r="K29" s="145">
        <v>75407129.329999998</v>
      </c>
      <c r="L29" s="140"/>
    </row>
    <row r="30" spans="1:13" x14ac:dyDescent="0.2">
      <c r="A30" s="2" t="s">
        <v>38</v>
      </c>
      <c r="B30" s="143">
        <v>23107877.239999998</v>
      </c>
      <c r="C30" s="143">
        <v>6513044.6200000001</v>
      </c>
      <c r="D30" s="143">
        <v>702680.54</v>
      </c>
      <c r="E30" s="143"/>
      <c r="F30" s="143">
        <v>39945877.079999998</v>
      </c>
      <c r="G30" s="143">
        <v>1597099.78</v>
      </c>
      <c r="H30" s="145"/>
      <c r="I30" s="145"/>
      <c r="J30" s="145">
        <v>4547434.59</v>
      </c>
      <c r="K30" s="145">
        <v>76414013.849999994</v>
      </c>
      <c r="L30" s="140"/>
    </row>
    <row r="31" spans="1:13" x14ac:dyDescent="0.2">
      <c r="A31" s="2" t="s">
        <v>39</v>
      </c>
      <c r="B31" s="143">
        <v>628058401.25</v>
      </c>
      <c r="C31" s="143">
        <v>177020690.68000001</v>
      </c>
      <c r="D31" s="143">
        <v>19098440.460000001</v>
      </c>
      <c r="E31" s="143"/>
      <c r="F31" s="143">
        <v>1716810017.45</v>
      </c>
      <c r="G31" s="143">
        <v>68640798.430000007</v>
      </c>
      <c r="H31" s="145"/>
      <c r="I31" s="145">
        <v>2535346252.8899999</v>
      </c>
      <c r="J31" s="145">
        <v>195441478.16999999</v>
      </c>
      <c r="K31" s="145">
        <v>5340416079.3299999</v>
      </c>
      <c r="L31" s="140"/>
    </row>
    <row r="32" spans="1:13" x14ac:dyDescent="0.2">
      <c r="A32" s="2" t="s">
        <v>40</v>
      </c>
      <c r="B32" s="143">
        <v>19647267.300000001</v>
      </c>
      <c r="C32" s="143">
        <v>5537658.3099999996</v>
      </c>
      <c r="D32" s="143">
        <v>597447.89</v>
      </c>
      <c r="E32" s="143"/>
      <c r="F32" s="143">
        <v>26477502.489999998</v>
      </c>
      <c r="G32" s="143">
        <v>1058612.71</v>
      </c>
      <c r="H32" s="145"/>
      <c r="I32" s="145"/>
      <c r="J32" s="145">
        <v>3014196.2</v>
      </c>
      <c r="K32" s="145">
        <v>56332684.899999999</v>
      </c>
      <c r="L32" s="140"/>
      <c r="M32" s="140"/>
    </row>
    <row r="33" spans="1:12" x14ac:dyDescent="0.2">
      <c r="A33" s="2" t="s">
        <v>41</v>
      </c>
      <c r="B33" s="143">
        <v>31483915.260000002</v>
      </c>
      <c r="C33" s="143">
        <v>8873863.3399999999</v>
      </c>
      <c r="D33" s="143">
        <v>957384.98</v>
      </c>
      <c r="E33" s="143"/>
      <c r="F33" s="143">
        <v>52641687.159999996</v>
      </c>
      <c r="G33" s="143">
        <v>2104698.48</v>
      </c>
      <c r="H33" s="145"/>
      <c r="I33" s="145"/>
      <c r="J33" s="145">
        <v>5992724.3200000003</v>
      </c>
      <c r="K33" s="145">
        <v>102054273.54000001</v>
      </c>
      <c r="L33" s="140"/>
    </row>
    <row r="34" spans="1:12" x14ac:dyDescent="0.2">
      <c r="A34" s="2" t="s">
        <v>42</v>
      </c>
      <c r="B34" s="143">
        <v>22988190.07</v>
      </c>
      <c r="C34" s="143">
        <v>6479310.3300000001</v>
      </c>
      <c r="D34" s="143">
        <v>699041.01</v>
      </c>
      <c r="E34" s="143"/>
      <c r="F34" s="143">
        <v>55646104.689999998</v>
      </c>
      <c r="G34" s="143">
        <v>2224819.88</v>
      </c>
      <c r="H34" s="145"/>
      <c r="I34" s="145"/>
      <c r="J34" s="145">
        <v>6334746.9100000001</v>
      </c>
      <c r="K34" s="145">
        <v>94372212.890000001</v>
      </c>
      <c r="L34" s="140"/>
    </row>
    <row r="35" spans="1:12" x14ac:dyDescent="0.2">
      <c r="A35" s="2" t="s">
        <v>43</v>
      </c>
      <c r="B35" s="143">
        <v>32600307.609999999</v>
      </c>
      <c r="C35" s="143">
        <v>9188522.8499999996</v>
      </c>
      <c r="D35" s="143">
        <v>991333.02</v>
      </c>
      <c r="E35" s="143"/>
      <c r="F35" s="143">
        <v>62118478.460000001</v>
      </c>
      <c r="G35" s="143">
        <v>2483595.69</v>
      </c>
      <c r="H35" s="145"/>
      <c r="I35" s="145"/>
      <c r="J35" s="145">
        <v>7071561.2800000003</v>
      </c>
      <c r="K35" s="145">
        <v>114453798.91</v>
      </c>
      <c r="L35" s="140"/>
    </row>
    <row r="36" spans="1:12" x14ac:dyDescent="0.2">
      <c r="A36" s="2" t="s">
        <v>44</v>
      </c>
      <c r="B36" s="143">
        <v>19337731.52</v>
      </c>
      <c r="C36" s="143">
        <v>5450414.46</v>
      </c>
      <c r="D36" s="143">
        <v>588035.31000000006</v>
      </c>
      <c r="E36" s="143"/>
      <c r="F36" s="143">
        <v>35396330.530000001</v>
      </c>
      <c r="G36" s="143">
        <v>1415201.66</v>
      </c>
      <c r="H36" s="145"/>
      <c r="I36" s="145"/>
      <c r="J36" s="145">
        <v>4029514.68</v>
      </c>
      <c r="K36" s="145">
        <v>66217228.159999996</v>
      </c>
      <c r="L36" s="140"/>
    </row>
    <row r="37" spans="1:12" x14ac:dyDescent="0.2">
      <c r="A37" s="2" t="s">
        <v>45</v>
      </c>
      <c r="B37" s="143">
        <v>123931932.79000001</v>
      </c>
      <c r="C37" s="143">
        <v>34930694.82</v>
      </c>
      <c r="D37" s="143">
        <v>3768609.15</v>
      </c>
      <c r="E37" s="143"/>
      <c r="F37" s="143">
        <v>184780262.18000001</v>
      </c>
      <c r="G37" s="143">
        <v>7387809.1399999997</v>
      </c>
      <c r="H37" s="144"/>
      <c r="I37" s="144"/>
      <c r="J37" s="144">
        <v>21035366.300000001</v>
      </c>
      <c r="K37" s="145">
        <v>375834674.38</v>
      </c>
      <c r="L37" s="140"/>
    </row>
    <row r="38" spans="1:12" x14ac:dyDescent="0.2">
      <c r="A38" s="2" t="s">
        <v>46</v>
      </c>
      <c r="B38" s="143">
        <v>40485215.530000001</v>
      </c>
      <c r="C38" s="143">
        <v>11410914.66</v>
      </c>
      <c r="D38" s="143">
        <v>1231102.83</v>
      </c>
      <c r="E38" s="143"/>
      <c r="F38" s="143">
        <v>70517971.469999999</v>
      </c>
      <c r="G38" s="143">
        <v>2819420.8</v>
      </c>
      <c r="H38" s="144"/>
      <c r="I38" s="144"/>
      <c r="J38" s="144">
        <v>8027758.7199999997</v>
      </c>
      <c r="K38" s="145">
        <v>134492384.00999999</v>
      </c>
      <c r="L38" s="140"/>
    </row>
    <row r="39" spans="1:12" x14ac:dyDescent="0.2">
      <c r="A39" s="2" t="s">
        <v>47</v>
      </c>
      <c r="B39" s="143">
        <v>24942392.59</v>
      </c>
      <c r="C39" s="143">
        <v>7030109.8700000001</v>
      </c>
      <c r="D39" s="143">
        <v>758465.77</v>
      </c>
      <c r="E39" s="143"/>
      <c r="F39" s="143">
        <v>38563845.020000003</v>
      </c>
      <c r="G39" s="146">
        <v>1541843.93</v>
      </c>
      <c r="H39" s="144"/>
      <c r="I39" s="144">
        <v>33967118.149999999</v>
      </c>
      <c r="J39" s="144">
        <v>4390104.2</v>
      </c>
      <c r="K39" s="145">
        <v>111193879.53</v>
      </c>
      <c r="L39" s="140"/>
    </row>
    <row r="40" spans="1:12" x14ac:dyDescent="0.2">
      <c r="A40" s="2" t="s">
        <v>48</v>
      </c>
      <c r="B40" s="143">
        <v>17610521.91</v>
      </c>
      <c r="C40" s="143">
        <v>4963593.75</v>
      </c>
      <c r="D40" s="143">
        <v>535513.1</v>
      </c>
      <c r="E40" s="143"/>
      <c r="F40" s="143">
        <v>44014716.82</v>
      </c>
      <c r="G40" s="147">
        <v>1759778.47</v>
      </c>
      <c r="H40" s="144"/>
      <c r="I40" s="144"/>
      <c r="J40" s="144">
        <v>5010630.9000000004</v>
      </c>
      <c r="K40" s="145">
        <v>73894754.950000003</v>
      </c>
      <c r="L40" s="140"/>
    </row>
    <row r="41" spans="1:12" x14ac:dyDescent="0.2">
      <c r="A41" s="2" t="s">
        <v>49</v>
      </c>
      <c r="B41" s="143">
        <v>22748815.739999998</v>
      </c>
      <c r="C41" s="143">
        <v>6411841.7400000002</v>
      </c>
      <c r="D41" s="143">
        <v>691761.95</v>
      </c>
      <c r="E41" s="143"/>
      <c r="F41" s="143">
        <v>26134140.489999998</v>
      </c>
      <c r="G41" s="143">
        <v>1044884.55</v>
      </c>
      <c r="H41" s="144"/>
      <c r="I41" s="144">
        <v>19883116.629999999</v>
      </c>
      <c r="J41" s="144">
        <v>2975107.9</v>
      </c>
      <c r="K41" s="145">
        <v>79889669</v>
      </c>
      <c r="L41" s="140"/>
    </row>
    <row r="42" spans="1:12" x14ac:dyDescent="0.2">
      <c r="A42" s="2" t="s">
        <v>50</v>
      </c>
      <c r="B42" s="143">
        <v>32408395.43</v>
      </c>
      <c r="C42" s="143">
        <v>9134431.6600000001</v>
      </c>
      <c r="D42" s="143">
        <v>985497.22</v>
      </c>
      <c r="E42" s="143"/>
      <c r="F42" s="143">
        <v>120502895.12</v>
      </c>
      <c r="G42" s="143">
        <v>4817897.6399999997</v>
      </c>
      <c r="H42" s="144"/>
      <c r="I42" s="144"/>
      <c r="J42" s="144">
        <v>13718037.35</v>
      </c>
      <c r="K42" s="145">
        <v>181567154.41999999</v>
      </c>
      <c r="L42" s="140"/>
    </row>
    <row r="43" spans="1:12" x14ac:dyDescent="0.2">
      <c r="A43" s="2" t="s">
        <v>51</v>
      </c>
      <c r="B43" s="143">
        <v>18171813.449999999</v>
      </c>
      <c r="C43" s="143">
        <v>5121795.9400000004</v>
      </c>
      <c r="D43" s="143">
        <v>552581.25</v>
      </c>
      <c r="E43" s="143"/>
      <c r="F43" s="143">
        <v>56543137.920000002</v>
      </c>
      <c r="G43" s="143">
        <v>2260684.7000000002</v>
      </c>
      <c r="H43" s="144"/>
      <c r="I43" s="144"/>
      <c r="J43" s="144">
        <v>6436865.0800000001</v>
      </c>
      <c r="K43" s="145">
        <v>89086878.340000004</v>
      </c>
      <c r="L43" s="140"/>
    </row>
    <row r="44" spans="1:12" x14ac:dyDescent="0.2">
      <c r="A44" s="2" t="s">
        <v>52</v>
      </c>
      <c r="B44" s="143">
        <v>263889564.33000001</v>
      </c>
      <c r="C44" s="143">
        <v>74378294.840000004</v>
      </c>
      <c r="D44" s="143">
        <v>8024538.9900000002</v>
      </c>
      <c r="E44" s="143"/>
      <c r="F44" s="143">
        <v>439056993.86000001</v>
      </c>
      <c r="G44" s="143">
        <v>17554197.789999999</v>
      </c>
      <c r="H44" s="144"/>
      <c r="I44" s="144"/>
      <c r="J44" s="144">
        <v>49982203.630000003</v>
      </c>
      <c r="K44" s="145">
        <v>852885793.44000006</v>
      </c>
      <c r="L44" s="140"/>
    </row>
    <row r="45" spans="1:12" x14ac:dyDescent="0.2">
      <c r="A45" s="2" t="s">
        <v>53</v>
      </c>
      <c r="B45" s="143">
        <v>41739867.200000003</v>
      </c>
      <c r="C45" s="143">
        <v>11764543.08</v>
      </c>
      <c r="D45" s="143">
        <v>1269255.1599999999</v>
      </c>
      <c r="E45" s="143"/>
      <c r="F45" s="143">
        <v>92930926.239999995</v>
      </c>
      <c r="G45" s="143">
        <v>3715526.42</v>
      </c>
      <c r="H45" s="144"/>
      <c r="I45" s="144">
        <v>170040193.55000001</v>
      </c>
      <c r="J45" s="144">
        <v>10579247.210000001</v>
      </c>
      <c r="K45" s="145">
        <v>332039558.86000001</v>
      </c>
      <c r="L45" s="140"/>
    </row>
    <row r="46" spans="1:12" x14ac:dyDescent="0.2">
      <c r="A46" s="2" t="s">
        <v>54</v>
      </c>
      <c r="B46" s="143">
        <v>110877777.45999999</v>
      </c>
      <c r="C46" s="143">
        <v>31251330.620000001</v>
      </c>
      <c r="D46" s="143">
        <v>3371649.24</v>
      </c>
      <c r="E46" s="143"/>
      <c r="F46" s="143">
        <v>189110915.44999999</v>
      </c>
      <c r="G46" s="143">
        <v>7560955.5499999998</v>
      </c>
      <c r="H46" s="144"/>
      <c r="I46" s="144"/>
      <c r="J46" s="144">
        <v>21528367.420000002</v>
      </c>
      <c r="K46" s="145">
        <v>363700995.74000001</v>
      </c>
      <c r="L46" s="140"/>
    </row>
    <row r="47" spans="1:12" x14ac:dyDescent="0.2">
      <c r="A47" s="2" t="s">
        <v>55</v>
      </c>
      <c r="B47" s="143">
        <v>25509874.84</v>
      </c>
      <c r="C47" s="143">
        <v>7190056.9299999997</v>
      </c>
      <c r="D47" s="143">
        <v>775722.17</v>
      </c>
      <c r="E47" s="143"/>
      <c r="F47" s="143">
        <v>43765779.369999997</v>
      </c>
      <c r="G47" s="143">
        <v>1749825.55</v>
      </c>
      <c r="H47" s="144"/>
      <c r="I47" s="144">
        <v>39863954</v>
      </c>
      <c r="J47" s="144">
        <v>4982291.88</v>
      </c>
      <c r="K47" s="145">
        <v>123837504.73999999</v>
      </c>
      <c r="L47" s="140"/>
    </row>
    <row r="48" spans="1:12" x14ac:dyDescent="0.2">
      <c r="A48" s="2" t="s">
        <v>56</v>
      </c>
      <c r="B48" s="143">
        <v>19874260.199999999</v>
      </c>
      <c r="C48" s="143">
        <v>5601637.1399999997</v>
      </c>
      <c r="D48" s="143">
        <v>604350.44999999995</v>
      </c>
      <c r="E48" s="143"/>
      <c r="F48" s="143">
        <v>23073926.629999999</v>
      </c>
      <c r="G48" s="143">
        <v>922532.33</v>
      </c>
      <c r="H48" s="144"/>
      <c r="I48" s="144">
        <v>16417084.17</v>
      </c>
      <c r="J48" s="144">
        <v>2626733.4700000002</v>
      </c>
      <c r="K48" s="145">
        <v>69120524.390000001</v>
      </c>
      <c r="L48" s="140"/>
    </row>
    <row r="49" spans="1:12" x14ac:dyDescent="0.2">
      <c r="A49" s="2" t="s">
        <v>57</v>
      </c>
      <c r="B49" s="143">
        <v>23182165.82</v>
      </c>
      <c r="C49" s="143">
        <v>6533983.1399999997</v>
      </c>
      <c r="D49" s="143">
        <v>704939.56</v>
      </c>
      <c r="E49" s="143"/>
      <c r="F49" s="143">
        <v>27365951.68</v>
      </c>
      <c r="G49" s="143">
        <v>1094134.33</v>
      </c>
      <c r="H49" s="144"/>
      <c r="I49" s="144">
        <v>21281744.710000001</v>
      </c>
      <c r="J49" s="144">
        <v>3115337.16</v>
      </c>
      <c r="K49" s="145">
        <v>83278256.400000006</v>
      </c>
      <c r="L49" s="140"/>
    </row>
    <row r="50" spans="1:12" x14ac:dyDescent="0.2">
      <c r="A50" s="2" t="s">
        <v>58</v>
      </c>
      <c r="B50" s="143">
        <v>58279395.340000004</v>
      </c>
      <c r="C50" s="143">
        <v>16426273.09</v>
      </c>
      <c r="D50" s="143">
        <v>1772200.74</v>
      </c>
      <c r="E50" s="143"/>
      <c r="F50" s="143">
        <v>96029768.329999998</v>
      </c>
      <c r="G50" s="143">
        <v>3839423.06</v>
      </c>
      <c r="H50" s="144"/>
      <c r="I50" s="144">
        <v>180032139.12</v>
      </c>
      <c r="J50" s="144">
        <v>10932019.08</v>
      </c>
      <c r="K50" s="145">
        <v>367311218.75999999</v>
      </c>
      <c r="L50" s="140"/>
    </row>
    <row r="51" spans="1:12" x14ac:dyDescent="0.2">
      <c r="A51" s="2" t="s">
        <v>59</v>
      </c>
      <c r="B51" s="143">
        <v>20516031.030000001</v>
      </c>
      <c r="C51" s="143">
        <v>5782522.7300000004</v>
      </c>
      <c r="D51" s="143">
        <v>623865.86</v>
      </c>
      <c r="E51" s="143"/>
      <c r="F51" s="143">
        <v>22494503.25</v>
      </c>
      <c r="G51" s="143">
        <v>899366.06</v>
      </c>
      <c r="H51" s="144"/>
      <c r="I51" s="144"/>
      <c r="J51" s="144">
        <v>2560771.9700000002</v>
      </c>
      <c r="K51" s="145">
        <v>52877060.899999999</v>
      </c>
      <c r="L51" s="140"/>
    </row>
    <row r="52" spans="1:12" x14ac:dyDescent="0.2">
      <c r="A52" s="2" t="s">
        <v>60</v>
      </c>
      <c r="B52" s="143">
        <v>353456835.60000002</v>
      </c>
      <c r="C52" s="143">
        <v>99623176.829999998</v>
      </c>
      <c r="D52" s="143">
        <v>10748163.41</v>
      </c>
      <c r="E52" s="143"/>
      <c r="F52" s="143">
        <v>454954654.63</v>
      </c>
      <c r="G52" s="143">
        <v>18189811.579999998</v>
      </c>
      <c r="H52" s="144"/>
      <c r="I52" s="144"/>
      <c r="J52" s="144">
        <v>51791991.710000001</v>
      </c>
      <c r="K52" s="145">
        <v>988764633.75999999</v>
      </c>
      <c r="L52" s="140"/>
    </row>
    <row r="53" spans="1:12" ht="13.5" thickBot="1" x14ac:dyDescent="0.25">
      <c r="A53" s="4" t="s">
        <v>61</v>
      </c>
      <c r="B53" s="143">
        <v>38105917.229999997</v>
      </c>
      <c r="C53" s="143">
        <v>10740300.220000001</v>
      </c>
      <c r="D53" s="143">
        <v>1158751.46</v>
      </c>
      <c r="E53" s="143"/>
      <c r="F53" s="143">
        <v>82127899.209999993</v>
      </c>
      <c r="G53" s="143">
        <v>3283604.19</v>
      </c>
      <c r="H53" s="144"/>
      <c r="I53" s="144"/>
      <c r="J53" s="144">
        <v>9349431.7100000009</v>
      </c>
      <c r="K53" s="145">
        <v>144765904.02000001</v>
      </c>
      <c r="L53" s="140"/>
    </row>
    <row r="54" spans="1:12" s="149" customFormat="1" ht="13.5" thickBot="1" x14ac:dyDescent="0.25">
      <c r="A54" s="5" t="s">
        <v>13</v>
      </c>
      <c r="B54" s="148">
        <v>2063571819.9100001</v>
      </c>
      <c r="C54" s="148">
        <v>581625702.50999999</v>
      </c>
      <c r="D54" s="148">
        <v>62750539.5</v>
      </c>
      <c r="E54" s="148">
        <v>0</v>
      </c>
      <c r="F54" s="148">
        <v>4292025043.6100001</v>
      </c>
      <c r="G54" s="148">
        <v>171601996.08000001</v>
      </c>
      <c r="H54" s="148">
        <v>0</v>
      </c>
      <c r="I54" s="148">
        <v>3053773096.3699999</v>
      </c>
      <c r="J54" s="148">
        <v>488603695.42000002</v>
      </c>
      <c r="K54" s="148">
        <v>10713951893.4</v>
      </c>
      <c r="L54" s="140"/>
    </row>
    <row r="55" spans="1:12" x14ac:dyDescent="0.2">
      <c r="F55" s="140"/>
      <c r="G55" s="140"/>
      <c r="H55" s="140"/>
      <c r="I55" s="140"/>
      <c r="J55" s="140"/>
    </row>
    <row r="56" spans="1:12" x14ac:dyDescent="0.2">
      <c r="F56" s="140"/>
      <c r="G56" s="140"/>
      <c r="H56" s="140"/>
      <c r="I56" s="140"/>
      <c r="J56" s="140"/>
      <c r="K56" s="140"/>
    </row>
    <row r="57" spans="1:12" x14ac:dyDescent="0.2">
      <c r="F57" s="140"/>
      <c r="G57" s="140"/>
      <c r="H57" s="140"/>
      <c r="I57" s="140"/>
      <c r="J57" s="140"/>
    </row>
    <row r="58" spans="1:12" x14ac:dyDescent="0.2">
      <c r="F58" s="140"/>
      <c r="G58" s="140"/>
      <c r="H58" s="140"/>
      <c r="I58" s="140"/>
      <c r="J58" s="140"/>
    </row>
    <row r="59" spans="1:12" x14ac:dyDescent="0.2">
      <c r="F59" s="140"/>
      <c r="G59" s="140"/>
      <c r="H59" s="140"/>
      <c r="I59" s="140"/>
      <c r="J59" s="140"/>
    </row>
    <row r="60" spans="1:12" x14ac:dyDescent="0.2">
      <c r="G60" s="140"/>
      <c r="H60" s="140"/>
      <c r="I60" s="140"/>
      <c r="J60" s="140"/>
    </row>
    <row r="61" spans="1:12" x14ac:dyDescent="0.2">
      <c r="G61" s="140"/>
      <c r="H61" s="140"/>
      <c r="I61" s="140"/>
      <c r="J61" s="140"/>
    </row>
    <row r="62" spans="1:12" x14ac:dyDescent="0.2">
      <c r="G62" s="140"/>
      <c r="H62" s="140"/>
      <c r="I62" s="140"/>
      <c r="J62" s="140"/>
    </row>
    <row r="63" spans="1:12" x14ac:dyDescent="0.2">
      <c r="G63" s="140"/>
      <c r="H63" s="140"/>
      <c r="I63" s="140"/>
      <c r="J63" s="140"/>
    </row>
  </sheetData>
  <mergeCells count="12">
    <mergeCell ref="J5:J6"/>
    <mergeCell ref="K5:K6"/>
    <mergeCell ref="A1:K1"/>
    <mergeCell ref="A2:K2"/>
    <mergeCell ref="C4:D4"/>
    <mergeCell ref="A5:A6"/>
    <mergeCell ref="B5:B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56" sqref="B56"/>
    </sheetView>
  </sheetViews>
  <sheetFormatPr baseColWidth="10" defaultRowHeight="12.75" x14ac:dyDescent="0.2"/>
  <cols>
    <col min="1" max="1" width="44.7109375" style="3" customWidth="1"/>
    <col min="2" max="4" width="17.140625" style="8" customWidth="1"/>
    <col min="5" max="5" width="17.7109375" style="8" customWidth="1"/>
    <col min="6" max="6" width="18.85546875" style="6" bestFit="1" customWidth="1"/>
    <col min="7" max="7" width="18" style="6" bestFit="1" customWidth="1"/>
    <col min="8" max="8" width="16.140625" style="6" customWidth="1"/>
    <col min="9" max="10" width="17.140625" style="6" customWidth="1"/>
    <col min="11" max="11" width="16.7109375" style="6" customWidth="1"/>
    <col min="12" max="16384" width="11.42578125" style="6"/>
  </cols>
  <sheetData>
    <row r="1" spans="1:11" x14ac:dyDescent="0.2">
      <c r="A1" s="273" t="s">
        <v>62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1" x14ac:dyDescent="0.2">
      <c r="A2" s="275" t="s">
        <v>64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</row>
    <row r="3" spans="1:11" ht="11.25" x14ac:dyDescent="0.2">
      <c r="A3" s="7"/>
      <c r="B3" s="6"/>
      <c r="C3" s="6"/>
      <c r="E3" s="6"/>
    </row>
    <row r="4" spans="1:11" ht="13.5" customHeight="1" thickBot="1" x14ac:dyDescent="0.25">
      <c r="A4" s="7"/>
      <c r="B4" s="276"/>
      <c r="C4" s="276"/>
      <c r="D4" s="276"/>
      <c r="E4" s="276"/>
      <c r="F4" s="276"/>
      <c r="G4" s="276"/>
      <c r="H4" s="276"/>
      <c r="I4" s="276"/>
      <c r="J4" s="276"/>
      <c r="K4" s="276"/>
    </row>
    <row r="5" spans="1:11" ht="12.75" customHeight="1" x14ac:dyDescent="0.2">
      <c r="A5" s="277" t="s">
        <v>0</v>
      </c>
      <c r="B5" s="279" t="s">
        <v>9</v>
      </c>
      <c r="C5" s="9" t="s">
        <v>10</v>
      </c>
      <c r="D5" s="9" t="s">
        <v>10</v>
      </c>
      <c r="E5" s="279" t="s">
        <v>1</v>
      </c>
      <c r="F5" s="271" t="s">
        <v>7</v>
      </c>
      <c r="G5" s="271" t="s">
        <v>8</v>
      </c>
      <c r="H5" s="271" t="s">
        <v>2</v>
      </c>
      <c r="I5" s="271" t="s">
        <v>3</v>
      </c>
      <c r="J5" s="271" t="s">
        <v>4</v>
      </c>
      <c r="K5" s="271" t="s">
        <v>5</v>
      </c>
    </row>
    <row r="6" spans="1:11" ht="23.25" customHeight="1" thickBot="1" x14ac:dyDescent="0.25">
      <c r="A6" s="278"/>
      <c r="B6" s="280"/>
      <c r="C6" s="10" t="s">
        <v>11</v>
      </c>
      <c r="D6" s="10" t="s">
        <v>12</v>
      </c>
      <c r="E6" s="280" t="s">
        <v>6</v>
      </c>
      <c r="F6" s="272" t="s">
        <v>6</v>
      </c>
      <c r="G6" s="272" t="s">
        <v>6</v>
      </c>
      <c r="H6" s="272"/>
      <c r="I6" s="272"/>
      <c r="J6" s="272"/>
      <c r="K6" s="272" t="s">
        <v>6</v>
      </c>
    </row>
    <row r="7" spans="1:11" x14ac:dyDescent="0.2">
      <c r="A7" s="1" t="s">
        <v>15</v>
      </c>
      <c r="B7" s="11">
        <f>+'01-07'!B7+'08-07'!B7+'15-07'!B7+'23-07'!B7+'03-08'!B7+'10-08'!B7+'18-08'!B7+'24-08'!B7+'01-09'!B7+'08-09'!B7+'16-09'!B7+'23-09'!B7</f>
        <v>190031783.10999998</v>
      </c>
      <c r="C7" s="11">
        <f>+'01-07'!C7+'08-07'!C7+'15-07'!C7+'23-07'!C7+'03-08'!C7+'10-08'!C7+'18-08'!C7+'24-08'!C7+'01-09'!C7+'08-09'!C7+'16-09'!C7+'23-09'!C7</f>
        <v>33453240.479999997</v>
      </c>
      <c r="D7" s="11">
        <f>+'01-07'!D7+'08-07'!D7+'15-07'!D7+'23-07'!D7+'03-08'!D7+'10-08'!D7+'18-08'!D7+'24-08'!D7+'01-09'!D7+'08-09'!D7+'16-09'!D7+'23-09'!D7</f>
        <v>7639886.5099999998</v>
      </c>
      <c r="E7" s="11">
        <f>+'01-07'!E7+'08-07'!E7+'15-07'!E7+'23-07'!E7+'03-08'!E7+'10-08'!E7+'18-08'!E7+'24-08'!E7+'01-09'!E7+'08-09'!E7+'16-09'!E7+'23-09'!E7</f>
        <v>962199.04000000004</v>
      </c>
      <c r="F7" s="11">
        <f>+'01-07'!F7+'08-07'!F7+'15-07'!F7+'23-07'!F7+'03-08'!F7+'10-08'!F7+'18-08'!F7+'24-08'!F7+'01-09'!F7+'08-09'!F7+'16-09'!F7+'23-09'!F7</f>
        <v>134862118.15000001</v>
      </c>
      <c r="G7" s="11">
        <f>+'01-07'!G7+'08-07'!G7+'15-07'!G7+'23-07'!G7+'03-08'!G7+'10-08'!G7+'18-08'!G7+'24-08'!G7+'01-09'!G7+'08-09'!G7+'16-09'!G7+'23-09'!G7</f>
        <v>4406110.53</v>
      </c>
      <c r="H7" s="11">
        <f>+'01-07'!H7+'08-07'!H7+'15-07'!H7+'23-07'!H7+'03-08'!H7+'10-08'!H7+'18-08'!H7+'24-08'!H7+'01-09'!H7+'08-09'!H7+'16-09'!H7+'23-09'!H7</f>
        <v>17346785.140000001</v>
      </c>
      <c r="I7" s="11">
        <f>+'01-07'!I7+'08-07'!I7+'15-07'!I7+'23-07'!I7+'03-08'!I7+'10-08'!I7+'18-08'!I7+'24-08'!I7+'01-09'!I7+'08-09'!I7+'16-09'!I7+'23-09'!I7</f>
        <v>0</v>
      </c>
      <c r="J7" s="11">
        <f>+'01-07'!J7+'08-07'!J7+'15-07'!J7+'23-07'!J7+'03-08'!J7+'10-08'!J7+'18-08'!J7+'24-08'!J7+'01-09'!J7+'08-09'!J7+'16-09'!J7+'23-09'!J7</f>
        <v>8976827.4699999988</v>
      </c>
      <c r="K7" s="12">
        <f>SUM(B7:J7)</f>
        <v>397678950.42999995</v>
      </c>
    </row>
    <row r="8" spans="1:11" x14ac:dyDescent="0.2">
      <c r="A8" s="2" t="s">
        <v>16</v>
      </c>
      <c r="B8" s="11">
        <f>+'01-07'!B8+'08-07'!B8+'15-07'!B8+'23-07'!B8+'03-08'!B8+'10-08'!B8+'18-08'!B8+'24-08'!B8+'01-09'!B8+'08-09'!B8+'16-09'!B8+'23-09'!B8</f>
        <v>179615854.52000001</v>
      </c>
      <c r="C8" s="11">
        <f>+'01-07'!C8+'08-07'!C8+'15-07'!C8+'23-07'!C8+'03-08'!C8+'10-08'!C8+'18-08'!C8+'24-08'!C8+'01-09'!C8+'08-09'!C8+'16-09'!C8+'23-09'!C8</f>
        <v>31619617.93</v>
      </c>
      <c r="D8" s="11">
        <f>+'01-07'!D8+'08-07'!D8+'15-07'!D8+'23-07'!D8+'03-08'!D8+'10-08'!D8+'18-08'!D8+'24-08'!D8+'01-09'!D8+'08-09'!D8+'16-09'!D8+'23-09'!D8</f>
        <v>7221132.7800000003</v>
      </c>
      <c r="E8" s="11">
        <f>+'01-07'!E8+'08-07'!E8+'15-07'!E8+'23-07'!E8+'03-08'!E8+'10-08'!E8+'18-08'!E8+'24-08'!E8+'01-09'!E8+'08-09'!E8+'16-09'!E8+'23-09'!E8</f>
        <v>906466.03</v>
      </c>
      <c r="F8" s="11">
        <f>+'01-07'!F8+'08-07'!F8+'15-07'!F8+'23-07'!F8+'03-08'!F8+'10-08'!F8+'18-08'!F8+'24-08'!F8+'01-09'!F8+'08-09'!F8+'16-09'!F8+'23-09'!F8</f>
        <v>121291783.55000001</v>
      </c>
      <c r="G8" s="11">
        <f>+'01-07'!G8+'08-07'!G8+'15-07'!G8+'23-07'!G8+'03-08'!G8+'10-08'!G8+'18-08'!G8+'24-08'!G8+'01-09'!G8+'08-09'!G8+'16-09'!G8+'23-09'!G8</f>
        <v>3962751.0700000003</v>
      </c>
      <c r="H8" s="11">
        <f>+'01-07'!H8+'08-07'!H8+'15-07'!H8+'23-07'!H8+'03-08'!H8+'10-08'!H8+'18-08'!H8+'24-08'!H8+'01-09'!H8+'08-09'!H8+'16-09'!H8+'23-09'!H8</f>
        <v>16936083.329999998</v>
      </c>
      <c r="I8" s="11">
        <f>+'01-07'!I8+'08-07'!I8+'15-07'!I8+'23-07'!I8+'03-08'!I8+'10-08'!I8+'18-08'!I8+'24-08'!I8+'01-09'!I8+'08-09'!I8+'16-09'!I8+'23-09'!I8</f>
        <v>0</v>
      </c>
      <c r="J8" s="11">
        <f>+'01-07'!J8+'08-07'!J8+'15-07'!J8+'23-07'!J8+'03-08'!J8+'10-08'!J8+'18-08'!J8+'24-08'!J8+'01-09'!J8+'08-09'!J8+'16-09'!J8+'23-09'!J8</f>
        <v>8073545.25</v>
      </c>
      <c r="K8" s="12">
        <f t="shared" ref="K8:K53" si="0">SUM(B8:J8)</f>
        <v>369627234.46000004</v>
      </c>
    </row>
    <row r="9" spans="1:11" x14ac:dyDescent="0.2">
      <c r="A9" s="2" t="s">
        <v>17</v>
      </c>
      <c r="B9" s="11">
        <f>+'01-07'!B9+'08-07'!B9+'15-07'!B9+'23-07'!B9+'03-08'!B9+'10-08'!B9+'18-08'!B9+'24-08'!B9+'01-09'!B9+'08-09'!B9+'16-09'!B9+'23-09'!B9</f>
        <v>0</v>
      </c>
      <c r="C9" s="11">
        <f>+'01-07'!C9+'08-07'!C9+'15-07'!C9+'23-07'!C9+'03-08'!C9+'10-08'!C9+'18-08'!C9+'24-08'!C9+'01-09'!C9+'08-09'!C9+'16-09'!C9+'23-09'!C9</f>
        <v>0</v>
      </c>
      <c r="D9" s="11">
        <f>+'01-07'!D9+'08-07'!D9+'15-07'!D9+'23-07'!D9+'03-08'!D9+'10-08'!D9+'18-08'!D9+'24-08'!D9+'01-09'!D9+'08-09'!D9+'16-09'!D9+'23-09'!D9</f>
        <v>0</v>
      </c>
      <c r="E9" s="11">
        <f>+'01-07'!E9+'08-07'!E9+'15-07'!E9+'23-07'!E9+'03-08'!E9+'10-08'!E9+'18-08'!E9+'24-08'!E9+'01-09'!E9+'08-09'!E9+'16-09'!E9+'23-09'!E9</f>
        <v>0</v>
      </c>
      <c r="F9" s="11">
        <f>+'01-07'!F9+'08-07'!F9+'15-07'!F9+'23-07'!F9+'03-08'!F9+'10-08'!F9+'18-08'!F9+'24-08'!F9+'01-09'!F9+'08-09'!F9+'16-09'!F9+'23-09'!F9</f>
        <v>47130901.109999999</v>
      </c>
      <c r="G9" s="11">
        <f>+'01-07'!G9+'08-07'!G9+'15-07'!G9+'23-07'!G9+'03-08'!G9+'10-08'!G9+'18-08'!G9+'24-08'!G9+'01-09'!G9+'08-09'!G9+'16-09'!G9+'23-09'!G9</f>
        <v>1539824.25</v>
      </c>
      <c r="H9" s="11">
        <f>+'01-07'!H9+'08-07'!H9+'15-07'!H9+'23-07'!H9+'03-08'!H9+'10-08'!H9+'18-08'!H9+'24-08'!H9+'01-09'!H9+'08-09'!H9+'16-09'!H9+'23-09'!H9</f>
        <v>0</v>
      </c>
      <c r="I9" s="11">
        <f>+'01-07'!I9+'08-07'!I9+'15-07'!I9+'23-07'!I9+'03-08'!I9+'10-08'!I9+'18-08'!I9+'24-08'!I9+'01-09'!I9+'08-09'!I9+'16-09'!I9+'23-09'!I9</f>
        <v>5092934.9800000004</v>
      </c>
      <c r="J9" s="11">
        <f>+'01-07'!J9+'08-07'!J9+'15-07'!J9+'23-07'!J9+'03-08'!J9+'10-08'!J9+'18-08'!J9+'24-08'!J9+'01-09'!J9+'08-09'!J9+'16-09'!J9+'23-09'!J9</f>
        <v>3137174.27</v>
      </c>
      <c r="K9" s="12">
        <f t="shared" si="0"/>
        <v>56900834.610000007</v>
      </c>
    </row>
    <row r="10" spans="1:11" x14ac:dyDescent="0.2">
      <c r="A10" s="2" t="s">
        <v>18</v>
      </c>
      <c r="B10" s="11">
        <f>+'01-07'!B10+'08-07'!B10+'15-07'!B10+'23-07'!B10+'03-08'!B10+'10-08'!B10+'18-08'!B10+'24-08'!B10+'01-09'!B10+'08-09'!B10+'16-09'!B10+'23-09'!B10</f>
        <v>0</v>
      </c>
      <c r="C10" s="11">
        <f>+'01-07'!C10+'08-07'!C10+'15-07'!C10+'23-07'!C10+'03-08'!C10+'10-08'!C10+'18-08'!C10+'24-08'!C10+'01-09'!C10+'08-09'!C10+'16-09'!C10+'23-09'!C10</f>
        <v>0</v>
      </c>
      <c r="D10" s="11">
        <f>+'01-07'!D10+'08-07'!D10+'15-07'!D10+'23-07'!D10+'03-08'!D10+'10-08'!D10+'18-08'!D10+'24-08'!D10+'01-09'!D10+'08-09'!D10+'16-09'!D10+'23-09'!D10</f>
        <v>0</v>
      </c>
      <c r="E10" s="11">
        <f>+'01-07'!E10+'08-07'!E10+'15-07'!E10+'23-07'!E10+'03-08'!E10+'10-08'!E10+'18-08'!E10+'24-08'!E10+'01-09'!E10+'08-09'!E10+'16-09'!E10+'23-09'!E10</f>
        <v>0</v>
      </c>
      <c r="F10" s="11">
        <f>+'01-07'!F10+'08-07'!F10+'15-07'!F10+'23-07'!F10+'03-08'!F10+'10-08'!F10+'18-08'!F10+'24-08'!F10+'01-09'!F10+'08-09'!F10+'16-09'!F10+'23-09'!F10</f>
        <v>49875960.640000001</v>
      </c>
      <c r="G10" s="11">
        <f>+'01-07'!G10+'08-07'!G10+'15-07'!G10+'23-07'!G10+'03-08'!G10+'10-08'!G10+'18-08'!G10+'24-08'!G10+'01-09'!G10+'08-09'!G10+'16-09'!G10+'23-09'!G10</f>
        <v>1629508.7000000002</v>
      </c>
      <c r="H10" s="11">
        <f>+'01-07'!H10+'08-07'!H10+'15-07'!H10+'23-07'!H10+'03-08'!H10+'10-08'!H10+'18-08'!H10+'24-08'!H10+'01-09'!H10+'08-09'!H10+'16-09'!H10+'23-09'!H10</f>
        <v>0</v>
      </c>
      <c r="I10" s="11">
        <f>+'01-07'!I10+'08-07'!I10+'15-07'!I10+'23-07'!I10+'03-08'!I10+'10-08'!I10+'18-08'!I10+'24-08'!I10+'01-09'!I10+'08-09'!I10+'16-09'!I10+'23-09'!I10</f>
        <v>7561120.4800000004</v>
      </c>
      <c r="J10" s="11">
        <f>+'01-07'!J10+'08-07'!J10+'15-07'!J10+'23-07'!J10+'03-08'!J10+'10-08'!J10+'18-08'!J10+'24-08'!J10+'01-09'!J10+'08-09'!J10+'16-09'!J10+'23-09'!J10</f>
        <v>3319893.6799999997</v>
      </c>
      <c r="K10" s="12">
        <f t="shared" si="0"/>
        <v>62386483.500000007</v>
      </c>
    </row>
    <row r="11" spans="1:11" x14ac:dyDescent="0.2">
      <c r="A11" s="2" t="s">
        <v>19</v>
      </c>
      <c r="B11" s="11">
        <f>+'01-07'!B11+'08-07'!B11+'15-07'!B11+'23-07'!B11+'03-08'!B11+'10-08'!B11+'18-08'!B11+'24-08'!B11+'01-09'!B11+'08-09'!B11+'16-09'!B11+'23-09'!B11</f>
        <v>0</v>
      </c>
      <c r="C11" s="11">
        <f>+'01-07'!C11+'08-07'!C11+'15-07'!C11+'23-07'!C11+'03-08'!C11+'10-08'!C11+'18-08'!C11+'24-08'!C11+'01-09'!C11+'08-09'!C11+'16-09'!C11+'23-09'!C11</f>
        <v>0</v>
      </c>
      <c r="D11" s="11">
        <f>+'01-07'!D11+'08-07'!D11+'15-07'!D11+'23-07'!D11+'03-08'!D11+'10-08'!D11+'18-08'!D11+'24-08'!D11+'01-09'!D11+'08-09'!D11+'16-09'!D11+'23-09'!D11</f>
        <v>0</v>
      </c>
      <c r="E11" s="11">
        <f>+'01-07'!E11+'08-07'!E11+'15-07'!E11+'23-07'!E11+'03-08'!E11+'10-08'!E11+'18-08'!E11+'24-08'!E11+'01-09'!E11+'08-09'!E11+'16-09'!E11+'23-09'!E11</f>
        <v>0</v>
      </c>
      <c r="F11" s="11">
        <f>+'01-07'!F11+'08-07'!F11+'15-07'!F11+'23-07'!F11+'03-08'!F11+'10-08'!F11+'18-08'!F11+'24-08'!F11+'01-09'!F11+'08-09'!F11+'16-09'!F11+'23-09'!F11</f>
        <v>48326330.260000005</v>
      </c>
      <c r="G11" s="11">
        <f>+'01-07'!G11+'08-07'!G11+'15-07'!G11+'23-07'!G11+'03-08'!G11+'10-08'!G11+'18-08'!G11+'24-08'!G11+'01-09'!G11+'08-09'!G11+'16-09'!G11+'23-09'!G11</f>
        <v>1578880.3699999999</v>
      </c>
      <c r="H11" s="11">
        <f>+'01-07'!H11+'08-07'!H11+'15-07'!H11+'23-07'!H11+'03-08'!H11+'10-08'!H11+'18-08'!H11+'24-08'!H11+'01-09'!H11+'08-09'!H11+'16-09'!H11+'23-09'!H11</f>
        <v>0</v>
      </c>
      <c r="I11" s="11">
        <f>+'01-07'!I11+'08-07'!I11+'15-07'!I11+'23-07'!I11+'03-08'!I11+'10-08'!I11+'18-08'!I11+'24-08'!I11+'01-09'!I11+'08-09'!I11+'16-09'!I11+'23-09'!I11</f>
        <v>0</v>
      </c>
      <c r="J11" s="11">
        <f>+'01-07'!J11+'08-07'!J11+'15-07'!J11+'23-07'!J11+'03-08'!J11+'10-08'!J11+'18-08'!J11+'24-08'!J11+'01-09'!J11+'08-09'!J11+'16-09'!J11+'23-09'!J11</f>
        <v>3216745.64</v>
      </c>
      <c r="K11" s="12">
        <f t="shared" si="0"/>
        <v>53121956.270000003</v>
      </c>
    </row>
    <row r="12" spans="1:11" x14ac:dyDescent="0.2">
      <c r="A12" s="2" t="s">
        <v>20</v>
      </c>
      <c r="B12" s="11">
        <f>+'01-07'!B12+'08-07'!B12+'15-07'!B12+'23-07'!B12+'03-08'!B12+'10-08'!B12+'18-08'!B12+'24-08'!B12+'01-09'!B12+'08-09'!B12+'16-09'!B12+'23-09'!B12</f>
        <v>0</v>
      </c>
      <c r="C12" s="11">
        <f>+'01-07'!C12+'08-07'!C12+'15-07'!C12+'23-07'!C12+'03-08'!C12+'10-08'!C12+'18-08'!C12+'24-08'!C12+'01-09'!C12+'08-09'!C12+'16-09'!C12+'23-09'!C12</f>
        <v>0</v>
      </c>
      <c r="D12" s="11">
        <f>+'01-07'!D12+'08-07'!D12+'15-07'!D12+'23-07'!D12+'03-08'!D12+'10-08'!D12+'18-08'!D12+'24-08'!D12+'01-09'!D12+'08-09'!D12+'16-09'!D12+'23-09'!D12</f>
        <v>0</v>
      </c>
      <c r="E12" s="11">
        <f>+'01-07'!E12+'08-07'!E12+'15-07'!E12+'23-07'!E12+'03-08'!E12+'10-08'!E12+'18-08'!E12+'24-08'!E12+'01-09'!E12+'08-09'!E12+'16-09'!E12+'23-09'!E12</f>
        <v>0</v>
      </c>
      <c r="F12" s="11">
        <f>+'01-07'!F12+'08-07'!F12+'15-07'!F12+'23-07'!F12+'03-08'!F12+'10-08'!F12+'18-08'!F12+'24-08'!F12+'01-09'!F12+'08-09'!F12+'16-09'!F12+'23-09'!F12</f>
        <v>45204931.920000002</v>
      </c>
      <c r="G12" s="11">
        <f>+'01-07'!G12+'08-07'!G12+'15-07'!G12+'23-07'!G12+'03-08'!G12+'10-08'!G12+'18-08'!G12+'24-08'!G12+'01-09'!G12+'08-09'!G12+'16-09'!G12+'23-09'!G12</f>
        <v>1476900.47</v>
      </c>
      <c r="H12" s="11">
        <f>+'01-07'!H12+'08-07'!H12+'15-07'!H12+'23-07'!H12+'03-08'!H12+'10-08'!H12+'18-08'!H12+'24-08'!H12+'01-09'!H12+'08-09'!H12+'16-09'!H12+'23-09'!H12</f>
        <v>0</v>
      </c>
      <c r="I12" s="11">
        <f>+'01-07'!I12+'08-07'!I12+'15-07'!I12+'23-07'!I12+'03-08'!I12+'10-08'!I12+'18-08'!I12+'24-08'!I12+'01-09'!I12+'08-09'!I12+'16-09'!I12+'23-09'!I12</f>
        <v>3343101.9799999995</v>
      </c>
      <c r="J12" s="11">
        <f>+'01-07'!J12+'08-07'!J12+'15-07'!J12+'23-07'!J12+'03-08'!J12+'10-08'!J12+'18-08'!J12+'24-08'!J12+'01-09'!J12+'08-09'!J12+'16-09'!J12+'23-09'!J12</f>
        <v>3008975.99</v>
      </c>
      <c r="K12" s="12">
        <f t="shared" si="0"/>
        <v>53033910.359999999</v>
      </c>
    </row>
    <row r="13" spans="1:11" x14ac:dyDescent="0.2">
      <c r="A13" s="2" t="s">
        <v>21</v>
      </c>
      <c r="B13" s="11">
        <f>+'01-07'!B13+'08-07'!B13+'15-07'!B13+'23-07'!B13+'03-08'!B13+'10-08'!B13+'18-08'!B13+'24-08'!B13+'01-09'!B13+'08-09'!B13+'16-09'!B13+'23-09'!B13</f>
        <v>0</v>
      </c>
      <c r="C13" s="11">
        <f>+'01-07'!C13+'08-07'!C13+'15-07'!C13+'23-07'!C13+'03-08'!C13+'10-08'!C13+'18-08'!C13+'24-08'!C13+'01-09'!C13+'08-09'!C13+'16-09'!C13+'23-09'!C13</f>
        <v>0</v>
      </c>
      <c r="D13" s="11">
        <f>+'01-07'!D13+'08-07'!D13+'15-07'!D13+'23-07'!D13+'03-08'!D13+'10-08'!D13+'18-08'!D13+'24-08'!D13+'01-09'!D13+'08-09'!D13+'16-09'!D13+'23-09'!D13</f>
        <v>0</v>
      </c>
      <c r="E13" s="11">
        <f>+'01-07'!E13+'08-07'!E13+'15-07'!E13+'23-07'!E13+'03-08'!E13+'10-08'!E13+'18-08'!E13+'24-08'!E13+'01-09'!E13+'08-09'!E13+'16-09'!E13+'23-09'!E13</f>
        <v>0</v>
      </c>
      <c r="F13" s="11">
        <f>+'01-07'!F13+'08-07'!F13+'15-07'!F13+'23-07'!F13+'03-08'!F13+'10-08'!F13+'18-08'!F13+'24-08'!F13+'01-09'!F13+'08-09'!F13+'16-09'!F13+'23-09'!F13</f>
        <v>54613402.079999998</v>
      </c>
      <c r="G13" s="11">
        <f>+'01-07'!G13+'08-07'!G13+'15-07'!G13+'23-07'!G13+'03-08'!G13+'10-08'!G13+'18-08'!G13+'24-08'!G13+'01-09'!G13+'08-09'!G13+'16-09'!G13+'23-09'!G13</f>
        <v>1784286.7199999997</v>
      </c>
      <c r="H13" s="11">
        <f>+'01-07'!H13+'08-07'!H13+'15-07'!H13+'23-07'!H13+'03-08'!H13+'10-08'!H13+'18-08'!H13+'24-08'!H13+'01-09'!H13+'08-09'!H13+'16-09'!H13+'23-09'!H13</f>
        <v>0</v>
      </c>
      <c r="I13" s="11">
        <f>+'01-07'!I13+'08-07'!I13+'15-07'!I13+'23-07'!I13+'03-08'!I13+'10-08'!I13+'18-08'!I13+'24-08'!I13+'01-09'!I13+'08-09'!I13+'16-09'!I13+'23-09'!I13</f>
        <v>0</v>
      </c>
      <c r="J13" s="11">
        <f>+'01-07'!J13+'08-07'!J13+'15-07'!J13+'23-07'!J13+'03-08'!J13+'10-08'!J13+'18-08'!J13+'24-08'!J13+'01-09'!J13+'08-09'!J13+'16-09'!J13+'23-09'!J13</f>
        <v>3635232</v>
      </c>
      <c r="K13" s="12">
        <f t="shared" si="0"/>
        <v>60032920.799999997</v>
      </c>
    </row>
    <row r="14" spans="1:11" x14ac:dyDescent="0.2">
      <c r="A14" s="2" t="s">
        <v>22</v>
      </c>
      <c r="B14" s="11">
        <f>+'01-07'!B14+'08-07'!B14+'15-07'!B14+'23-07'!B14+'03-08'!B14+'10-08'!B14+'18-08'!B14+'24-08'!B14+'01-09'!B14+'08-09'!B14+'16-09'!B14+'23-09'!B14</f>
        <v>0</v>
      </c>
      <c r="C14" s="11">
        <f>+'01-07'!C14+'08-07'!C14+'15-07'!C14+'23-07'!C14+'03-08'!C14+'10-08'!C14+'18-08'!C14+'24-08'!C14+'01-09'!C14+'08-09'!C14+'16-09'!C14+'23-09'!C14</f>
        <v>0</v>
      </c>
      <c r="D14" s="11">
        <f>+'01-07'!D14+'08-07'!D14+'15-07'!D14+'23-07'!D14+'03-08'!D14+'10-08'!D14+'18-08'!D14+'24-08'!D14+'01-09'!D14+'08-09'!D14+'16-09'!D14+'23-09'!D14</f>
        <v>0</v>
      </c>
      <c r="E14" s="11">
        <f>+'01-07'!E14+'08-07'!E14+'15-07'!E14+'23-07'!E14+'03-08'!E14+'10-08'!E14+'18-08'!E14+'24-08'!E14+'01-09'!E14+'08-09'!E14+'16-09'!E14+'23-09'!E14</f>
        <v>0</v>
      </c>
      <c r="F14" s="11">
        <f>+'01-07'!F14+'08-07'!F14+'15-07'!F14+'23-07'!F14+'03-08'!F14+'10-08'!F14+'18-08'!F14+'24-08'!F14+'01-09'!F14+'08-09'!F14+'16-09'!F14+'23-09'!F14</f>
        <v>44452254.32</v>
      </c>
      <c r="G14" s="11">
        <f>+'01-07'!G14+'08-07'!G14+'15-07'!G14+'23-07'!G14+'03-08'!G14+'10-08'!G14+'18-08'!G14+'24-08'!G14+'01-09'!G14+'08-09'!G14+'16-09'!G14+'23-09'!G14</f>
        <v>1452309.58</v>
      </c>
      <c r="H14" s="11">
        <f>+'01-07'!H14+'08-07'!H14+'15-07'!H14+'23-07'!H14+'03-08'!H14+'10-08'!H14+'18-08'!H14+'24-08'!H14+'01-09'!H14+'08-09'!H14+'16-09'!H14+'23-09'!H14</f>
        <v>0</v>
      </c>
      <c r="I14" s="11">
        <f>+'01-07'!I14+'08-07'!I14+'15-07'!I14+'23-07'!I14+'03-08'!I14+'10-08'!I14+'18-08'!I14+'24-08'!I14+'01-09'!I14+'08-09'!I14+'16-09'!I14+'23-09'!I14</f>
        <v>0</v>
      </c>
      <c r="J14" s="11">
        <f>+'01-07'!J14+'08-07'!J14+'15-07'!J14+'23-07'!J14+'03-08'!J14+'10-08'!J14+'18-08'!J14+'24-08'!J14+'01-09'!J14+'08-09'!J14+'16-09'!J14+'23-09'!J14</f>
        <v>2958875.5</v>
      </c>
      <c r="K14" s="12">
        <f t="shared" si="0"/>
        <v>48863439.399999999</v>
      </c>
    </row>
    <row r="15" spans="1:11" x14ac:dyDescent="0.2">
      <c r="A15" s="2" t="s">
        <v>23</v>
      </c>
      <c r="B15" s="11">
        <f>+'01-07'!B15+'08-07'!B15+'15-07'!B15+'23-07'!B15+'03-08'!B15+'10-08'!B15+'18-08'!B15+'24-08'!B15+'01-09'!B15+'08-09'!B15+'16-09'!B15+'23-09'!B15</f>
        <v>0</v>
      </c>
      <c r="C15" s="11">
        <f>+'01-07'!C15+'08-07'!C15+'15-07'!C15+'23-07'!C15+'03-08'!C15+'10-08'!C15+'18-08'!C15+'24-08'!C15+'01-09'!C15+'08-09'!C15+'16-09'!C15+'23-09'!C15</f>
        <v>0</v>
      </c>
      <c r="D15" s="11">
        <f>+'01-07'!D15+'08-07'!D15+'15-07'!D15+'23-07'!D15+'03-08'!D15+'10-08'!D15+'18-08'!D15+'24-08'!D15+'01-09'!D15+'08-09'!D15+'16-09'!D15+'23-09'!D15</f>
        <v>0</v>
      </c>
      <c r="E15" s="11">
        <f>+'01-07'!E15+'08-07'!E15+'15-07'!E15+'23-07'!E15+'03-08'!E15+'10-08'!E15+'18-08'!E15+'24-08'!E15+'01-09'!E15+'08-09'!E15+'16-09'!E15+'23-09'!E15</f>
        <v>0</v>
      </c>
      <c r="F15" s="11">
        <f>+'01-07'!F15+'08-07'!F15+'15-07'!F15+'23-07'!F15+'03-08'!F15+'10-08'!F15+'18-08'!F15+'24-08'!F15+'01-09'!F15+'08-09'!F15+'16-09'!F15+'23-09'!F15</f>
        <v>51824067.399999999</v>
      </c>
      <c r="G15" s="11">
        <f>+'01-07'!G15+'08-07'!G15+'15-07'!G15+'23-07'!G15+'03-08'!G15+'10-08'!G15+'18-08'!G15+'24-08'!G15+'01-09'!G15+'08-09'!G15+'16-09'!G15+'23-09'!G15</f>
        <v>1693155.74</v>
      </c>
      <c r="H15" s="11">
        <f>+'01-07'!H15+'08-07'!H15+'15-07'!H15+'23-07'!H15+'03-08'!H15+'10-08'!H15+'18-08'!H15+'24-08'!H15+'01-09'!H15+'08-09'!H15+'16-09'!H15+'23-09'!H15</f>
        <v>0</v>
      </c>
      <c r="I15" s="11">
        <f>+'01-07'!I15+'08-07'!I15+'15-07'!I15+'23-07'!I15+'03-08'!I15+'10-08'!I15+'18-08'!I15+'24-08'!I15+'01-09'!I15+'08-09'!I15+'16-09'!I15+'23-09'!I15</f>
        <v>0</v>
      </c>
      <c r="J15" s="11">
        <f>+'01-07'!J15+'08-07'!J15+'15-07'!J15+'23-07'!J15+'03-08'!J15+'10-08'!J15+'18-08'!J15+'24-08'!J15+'01-09'!J15+'08-09'!J15+'16-09'!J15+'23-09'!J15</f>
        <v>3449565.51</v>
      </c>
      <c r="K15" s="12">
        <f t="shared" si="0"/>
        <v>56966788.649999999</v>
      </c>
    </row>
    <row r="16" spans="1:11" x14ac:dyDescent="0.2">
      <c r="A16" s="2" t="s">
        <v>24</v>
      </c>
      <c r="B16" s="11">
        <f>+'01-07'!B16+'08-07'!B16+'15-07'!B16+'23-07'!B16+'03-08'!B16+'10-08'!B16+'18-08'!B16+'24-08'!B16+'01-09'!B16+'08-09'!B16+'16-09'!B16+'23-09'!B16</f>
        <v>0</v>
      </c>
      <c r="C16" s="11">
        <f>+'01-07'!C16+'08-07'!C16+'15-07'!C16+'23-07'!C16+'03-08'!C16+'10-08'!C16+'18-08'!C16+'24-08'!C16+'01-09'!C16+'08-09'!C16+'16-09'!C16+'23-09'!C16</f>
        <v>0</v>
      </c>
      <c r="D16" s="11">
        <f>+'01-07'!D16+'08-07'!D16+'15-07'!D16+'23-07'!D16+'03-08'!D16+'10-08'!D16+'18-08'!D16+'24-08'!D16+'01-09'!D16+'08-09'!D16+'16-09'!D16+'23-09'!D16</f>
        <v>0</v>
      </c>
      <c r="E16" s="11">
        <f>+'01-07'!E16+'08-07'!E16+'15-07'!E16+'23-07'!E16+'03-08'!E16+'10-08'!E16+'18-08'!E16+'24-08'!E16+'01-09'!E16+'08-09'!E16+'16-09'!E16+'23-09'!E16</f>
        <v>0</v>
      </c>
      <c r="F16" s="11">
        <f>+'01-07'!F16+'08-07'!F16+'15-07'!F16+'23-07'!F16+'03-08'!F16+'10-08'!F16+'18-08'!F16+'24-08'!F16+'01-09'!F16+'08-09'!F16+'16-09'!F16+'23-09'!F16</f>
        <v>81886896.770000011</v>
      </c>
      <c r="G16" s="11">
        <f>+'01-07'!G16+'08-07'!G16+'15-07'!G16+'23-07'!G16+'03-08'!G16+'10-08'!G16+'18-08'!G16+'24-08'!G16+'01-09'!G16+'08-09'!G16+'16-09'!G16+'23-09'!G16</f>
        <v>2675345.16</v>
      </c>
      <c r="H16" s="11">
        <f>+'01-07'!H16+'08-07'!H16+'15-07'!H16+'23-07'!H16+'03-08'!H16+'10-08'!H16+'18-08'!H16+'24-08'!H16+'01-09'!H16+'08-09'!H16+'16-09'!H16+'23-09'!H16</f>
        <v>0</v>
      </c>
      <c r="I16" s="11">
        <f>+'01-07'!I16+'08-07'!I16+'15-07'!I16+'23-07'!I16+'03-08'!I16+'10-08'!I16+'18-08'!I16+'24-08'!I16+'01-09'!I16+'08-09'!I16+'16-09'!I16+'23-09'!I16</f>
        <v>0</v>
      </c>
      <c r="J16" s="11">
        <f>+'01-07'!J16+'08-07'!J16+'15-07'!J16+'23-07'!J16+'03-08'!J16+'10-08'!J16+'18-08'!J16+'24-08'!J16+'01-09'!J16+'08-09'!J16+'16-09'!J16+'23-09'!J16</f>
        <v>5450637.6800000006</v>
      </c>
      <c r="K16" s="12">
        <f t="shared" si="0"/>
        <v>90012879.610000014</v>
      </c>
    </row>
    <row r="17" spans="1:11" x14ac:dyDescent="0.2">
      <c r="A17" s="2" t="s">
        <v>25</v>
      </c>
      <c r="B17" s="11">
        <f>+'01-07'!B17+'08-07'!B17+'15-07'!B17+'23-07'!B17+'03-08'!B17+'10-08'!B17+'18-08'!B17+'24-08'!B17+'01-09'!B17+'08-09'!B17+'16-09'!B17+'23-09'!B17</f>
        <v>0</v>
      </c>
      <c r="C17" s="11">
        <f>+'01-07'!C17+'08-07'!C17+'15-07'!C17+'23-07'!C17+'03-08'!C17+'10-08'!C17+'18-08'!C17+'24-08'!C17+'01-09'!C17+'08-09'!C17+'16-09'!C17+'23-09'!C17</f>
        <v>0</v>
      </c>
      <c r="D17" s="11">
        <f>+'01-07'!D17+'08-07'!D17+'15-07'!D17+'23-07'!D17+'03-08'!D17+'10-08'!D17+'18-08'!D17+'24-08'!D17+'01-09'!D17+'08-09'!D17+'16-09'!D17+'23-09'!D17</f>
        <v>0</v>
      </c>
      <c r="E17" s="11">
        <f>+'01-07'!E17+'08-07'!E17+'15-07'!E17+'23-07'!E17+'03-08'!E17+'10-08'!E17+'18-08'!E17+'24-08'!E17+'01-09'!E17+'08-09'!E17+'16-09'!E17+'23-09'!E17</f>
        <v>0</v>
      </c>
      <c r="F17" s="11">
        <f>+'01-07'!F17+'08-07'!F17+'15-07'!F17+'23-07'!F17+'03-08'!F17+'10-08'!F17+'18-08'!F17+'24-08'!F17+'01-09'!F17+'08-09'!F17+'16-09'!F17+'23-09'!F17</f>
        <v>48813356.949999996</v>
      </c>
      <c r="G17" s="11">
        <f>+'01-07'!G17+'08-07'!G17+'15-07'!G17+'23-07'!G17+'03-08'!G17+'10-08'!G17+'18-08'!G17+'24-08'!G17+'01-09'!G17+'08-09'!G17+'16-09'!G17+'23-09'!G17</f>
        <v>1594792.1399999997</v>
      </c>
      <c r="H17" s="11">
        <f>+'01-07'!H17+'08-07'!H17+'15-07'!H17+'23-07'!H17+'03-08'!H17+'10-08'!H17+'18-08'!H17+'24-08'!H17+'01-09'!H17+'08-09'!H17+'16-09'!H17+'23-09'!H17</f>
        <v>0</v>
      </c>
      <c r="I17" s="11">
        <f>+'01-07'!I17+'08-07'!I17+'15-07'!I17+'23-07'!I17+'03-08'!I17+'10-08'!I17+'18-08'!I17+'24-08'!I17+'01-09'!I17+'08-09'!I17+'16-09'!I17+'23-09'!I17</f>
        <v>0</v>
      </c>
      <c r="J17" s="11">
        <f>+'01-07'!J17+'08-07'!J17+'15-07'!J17+'23-07'!J17+'03-08'!J17+'10-08'!J17+'18-08'!J17+'24-08'!J17+'01-09'!J17+'08-09'!J17+'16-09'!J17+'23-09'!J17</f>
        <v>3249163.5799999996</v>
      </c>
      <c r="K17" s="12">
        <f t="shared" si="0"/>
        <v>53657312.669999994</v>
      </c>
    </row>
    <row r="18" spans="1:11" x14ac:dyDescent="0.2">
      <c r="A18" s="2" t="s">
        <v>26</v>
      </c>
      <c r="B18" s="11">
        <f>+'01-07'!B18+'08-07'!B18+'15-07'!B18+'23-07'!B18+'03-08'!B18+'10-08'!B18+'18-08'!B18+'24-08'!B18+'01-09'!B18+'08-09'!B18+'16-09'!B18+'23-09'!B18</f>
        <v>0</v>
      </c>
      <c r="C18" s="11">
        <f>+'01-07'!C18+'08-07'!C18+'15-07'!C18+'23-07'!C18+'03-08'!C18+'10-08'!C18+'18-08'!C18+'24-08'!C18+'01-09'!C18+'08-09'!C18+'16-09'!C18+'23-09'!C18</f>
        <v>0</v>
      </c>
      <c r="D18" s="11">
        <f>+'01-07'!D18+'08-07'!D18+'15-07'!D18+'23-07'!D18+'03-08'!D18+'10-08'!D18+'18-08'!D18+'24-08'!D18+'01-09'!D18+'08-09'!D18+'16-09'!D18+'23-09'!D18</f>
        <v>0</v>
      </c>
      <c r="E18" s="11">
        <f>+'01-07'!E18+'08-07'!E18+'15-07'!E18+'23-07'!E18+'03-08'!E18+'10-08'!E18+'18-08'!E18+'24-08'!E18+'01-09'!E18+'08-09'!E18+'16-09'!E18+'23-09'!E18</f>
        <v>0</v>
      </c>
      <c r="F18" s="11">
        <f>+'01-07'!F18+'08-07'!F18+'15-07'!F18+'23-07'!F18+'03-08'!F18+'10-08'!F18+'18-08'!F18+'24-08'!F18+'01-09'!F18+'08-09'!F18+'16-09'!F18+'23-09'!F18</f>
        <v>48282055.100000001</v>
      </c>
      <c r="G18" s="11">
        <f>+'01-07'!G18+'08-07'!G18+'15-07'!G18+'23-07'!G18+'03-08'!G18+'10-08'!G18+'18-08'!G18+'24-08'!G18+'01-09'!G18+'08-09'!G18+'16-09'!G18+'23-09'!G18</f>
        <v>1577433.8599999999</v>
      </c>
      <c r="H18" s="11">
        <f>+'01-07'!H18+'08-07'!H18+'15-07'!H18+'23-07'!H18+'03-08'!H18+'10-08'!H18+'18-08'!H18+'24-08'!H18+'01-09'!H18+'08-09'!H18+'16-09'!H18+'23-09'!H18</f>
        <v>0</v>
      </c>
      <c r="I18" s="11">
        <f>+'01-07'!I18+'08-07'!I18+'15-07'!I18+'23-07'!I18+'03-08'!I18+'10-08'!I18+'18-08'!I18+'24-08'!I18+'01-09'!I18+'08-09'!I18+'16-09'!I18+'23-09'!I18</f>
        <v>6115205.8499999996</v>
      </c>
      <c r="J18" s="11">
        <f>+'01-07'!J18+'08-07'!J18+'15-07'!J18+'23-07'!J18+'03-08'!J18+'10-08'!J18+'18-08'!J18+'24-08'!J18+'01-09'!J18+'08-09'!J18+'16-09'!J18+'23-09'!J18</f>
        <v>3213798.54</v>
      </c>
      <c r="K18" s="12">
        <f t="shared" si="0"/>
        <v>59188493.350000001</v>
      </c>
    </row>
    <row r="19" spans="1:11" x14ac:dyDescent="0.2">
      <c r="A19" s="2" t="s">
        <v>27</v>
      </c>
      <c r="B19" s="11">
        <f>+'01-07'!B19+'08-07'!B19+'15-07'!B19+'23-07'!B19+'03-08'!B19+'10-08'!B19+'18-08'!B19+'24-08'!B19+'01-09'!B19+'08-09'!B19+'16-09'!B19+'23-09'!B19</f>
        <v>0</v>
      </c>
      <c r="C19" s="11">
        <f>+'01-07'!C19+'08-07'!C19+'15-07'!C19+'23-07'!C19+'03-08'!C19+'10-08'!C19+'18-08'!C19+'24-08'!C19+'01-09'!C19+'08-09'!C19+'16-09'!C19+'23-09'!C19</f>
        <v>0</v>
      </c>
      <c r="D19" s="11">
        <f>+'01-07'!D19+'08-07'!D19+'15-07'!D19+'23-07'!D19+'03-08'!D19+'10-08'!D19+'18-08'!D19+'24-08'!D19+'01-09'!D19+'08-09'!D19+'16-09'!D19+'23-09'!D19</f>
        <v>0</v>
      </c>
      <c r="E19" s="11">
        <f>+'01-07'!E19+'08-07'!E19+'15-07'!E19+'23-07'!E19+'03-08'!E19+'10-08'!E19+'18-08'!E19+'24-08'!E19+'01-09'!E19+'08-09'!E19+'16-09'!E19+'23-09'!E19</f>
        <v>0</v>
      </c>
      <c r="F19" s="11">
        <f>+'01-07'!F19+'08-07'!F19+'15-07'!F19+'23-07'!F19+'03-08'!F19+'10-08'!F19+'18-08'!F19+'24-08'!F19+'01-09'!F19+'08-09'!F19+'16-09'!F19+'23-09'!F19</f>
        <v>52222543.789999999</v>
      </c>
      <c r="G19" s="11">
        <f>+'01-07'!G19+'08-07'!G19+'15-07'!G19+'23-07'!G19+'03-08'!G19+'10-08'!G19+'18-08'!G19+'24-08'!G19+'01-09'!G19+'08-09'!G19+'16-09'!G19+'23-09'!G19</f>
        <v>1706174.4499999997</v>
      </c>
      <c r="H19" s="11">
        <f>+'01-07'!H19+'08-07'!H19+'15-07'!H19+'23-07'!H19+'03-08'!H19+'10-08'!H19+'18-08'!H19+'24-08'!H19+'01-09'!H19+'08-09'!H19+'16-09'!H19+'23-09'!H19</f>
        <v>0</v>
      </c>
      <c r="I19" s="11">
        <f>+'01-07'!I19+'08-07'!I19+'15-07'!I19+'23-07'!I19+'03-08'!I19+'10-08'!I19+'18-08'!I19+'24-08'!I19+'01-09'!I19+'08-09'!I19+'16-09'!I19+'23-09'!I19</f>
        <v>9688549.0300000012</v>
      </c>
      <c r="J19" s="11">
        <f>+'01-07'!J19+'08-07'!J19+'15-07'!J19+'23-07'!J19+'03-08'!J19+'10-08'!J19+'18-08'!J19+'24-08'!J19+'01-09'!J19+'08-09'!J19+'16-09'!J19+'23-09'!J19</f>
        <v>3476089.31</v>
      </c>
      <c r="K19" s="12">
        <f t="shared" si="0"/>
        <v>67093356.580000006</v>
      </c>
    </row>
    <row r="20" spans="1:11" x14ac:dyDescent="0.2">
      <c r="A20" s="2" t="s">
        <v>28</v>
      </c>
      <c r="B20" s="11">
        <f>+'01-07'!B20+'08-07'!B20+'15-07'!B20+'23-07'!B20+'03-08'!B20+'10-08'!B20+'18-08'!B20+'24-08'!B20+'01-09'!B20+'08-09'!B20+'16-09'!B20+'23-09'!B20</f>
        <v>0</v>
      </c>
      <c r="C20" s="11">
        <f>+'01-07'!C20+'08-07'!C20+'15-07'!C20+'23-07'!C20+'03-08'!C20+'10-08'!C20+'18-08'!C20+'24-08'!C20+'01-09'!C20+'08-09'!C20+'16-09'!C20+'23-09'!C20</f>
        <v>0</v>
      </c>
      <c r="D20" s="11">
        <f>+'01-07'!D20+'08-07'!D20+'15-07'!D20+'23-07'!D20+'03-08'!D20+'10-08'!D20+'18-08'!D20+'24-08'!D20+'01-09'!D20+'08-09'!D20+'16-09'!D20+'23-09'!D20</f>
        <v>0</v>
      </c>
      <c r="E20" s="11">
        <f>+'01-07'!E20+'08-07'!E20+'15-07'!E20+'23-07'!E20+'03-08'!E20+'10-08'!E20+'18-08'!E20+'24-08'!E20+'01-09'!E20+'08-09'!E20+'16-09'!E20+'23-09'!E20</f>
        <v>0</v>
      </c>
      <c r="F20" s="11">
        <f>+'01-07'!F20+'08-07'!F20+'15-07'!F20+'23-07'!F20+'03-08'!F20+'10-08'!F20+'18-08'!F20+'24-08'!F20+'01-09'!F20+'08-09'!F20+'16-09'!F20+'23-09'!F20</f>
        <v>73275379.370000005</v>
      </c>
      <c r="G20" s="11">
        <f>+'01-07'!G20+'08-07'!G20+'15-07'!G20+'23-07'!G20+'03-08'!G20+'10-08'!G20+'18-08'!G20+'24-08'!G20+'01-09'!G20+'08-09'!G20+'16-09'!G20+'23-09'!G20</f>
        <v>2393996.36</v>
      </c>
      <c r="H20" s="11">
        <f>+'01-07'!H20+'08-07'!H20+'15-07'!H20+'23-07'!H20+'03-08'!H20+'10-08'!H20+'18-08'!H20+'24-08'!H20+'01-09'!H20+'08-09'!H20+'16-09'!H20+'23-09'!H20</f>
        <v>0</v>
      </c>
      <c r="I20" s="11">
        <f>+'01-07'!I20+'08-07'!I20+'15-07'!I20+'23-07'!I20+'03-08'!I20+'10-08'!I20+'18-08'!I20+'24-08'!I20+'01-09'!I20+'08-09'!I20+'16-09'!I20+'23-09'!I20</f>
        <v>0</v>
      </c>
      <c r="J20" s="11">
        <f>+'01-07'!J20+'08-07'!J20+'15-07'!J20+'23-07'!J20+'03-08'!J20+'10-08'!J20+'18-08'!J20+'24-08'!J20+'01-09'!J20+'08-09'!J20+'16-09'!J20+'23-09'!J20</f>
        <v>4877429.2300000004</v>
      </c>
      <c r="K20" s="12">
        <f t="shared" si="0"/>
        <v>80546804.960000008</v>
      </c>
    </row>
    <row r="21" spans="1:11" x14ac:dyDescent="0.2">
      <c r="A21" s="2" t="s">
        <v>29</v>
      </c>
      <c r="B21" s="11">
        <f>+'01-07'!B21+'08-07'!B21+'15-07'!B21+'23-07'!B21+'03-08'!B21+'10-08'!B21+'18-08'!B21+'24-08'!B21+'01-09'!B21+'08-09'!B21+'16-09'!B21+'23-09'!B21</f>
        <v>0</v>
      </c>
      <c r="C21" s="11">
        <f>+'01-07'!C21+'08-07'!C21+'15-07'!C21+'23-07'!C21+'03-08'!C21+'10-08'!C21+'18-08'!C21+'24-08'!C21+'01-09'!C21+'08-09'!C21+'16-09'!C21+'23-09'!C21</f>
        <v>0</v>
      </c>
      <c r="D21" s="11">
        <f>+'01-07'!D21+'08-07'!D21+'15-07'!D21+'23-07'!D21+'03-08'!D21+'10-08'!D21+'18-08'!D21+'24-08'!D21+'01-09'!D21+'08-09'!D21+'16-09'!D21+'23-09'!D21</f>
        <v>0</v>
      </c>
      <c r="E21" s="11">
        <f>+'01-07'!E21+'08-07'!E21+'15-07'!E21+'23-07'!E21+'03-08'!E21+'10-08'!E21+'18-08'!E21+'24-08'!E21+'01-09'!E21+'08-09'!E21+'16-09'!E21+'23-09'!E21</f>
        <v>0</v>
      </c>
      <c r="F21" s="11">
        <f>+'01-07'!F21+'08-07'!F21+'15-07'!F21+'23-07'!F21+'03-08'!F21+'10-08'!F21+'18-08'!F21+'24-08'!F21+'01-09'!F21+'08-09'!F21+'16-09'!F21+'23-09'!F21</f>
        <v>66855482.090000004</v>
      </c>
      <c r="G21" s="11">
        <f>+'01-07'!G21+'08-07'!G21+'15-07'!G21+'23-07'!G21+'03-08'!G21+'10-08'!G21+'18-08'!G21+'24-08'!G21+'01-09'!G21+'08-09'!G21+'16-09'!G21+'23-09'!G21</f>
        <v>2184250.4699999997</v>
      </c>
      <c r="H21" s="11">
        <f>+'01-07'!H21+'08-07'!H21+'15-07'!H21+'23-07'!H21+'03-08'!H21+'10-08'!H21+'18-08'!H21+'24-08'!H21+'01-09'!H21+'08-09'!H21+'16-09'!H21+'23-09'!H21</f>
        <v>0</v>
      </c>
      <c r="I21" s="11">
        <f>+'01-07'!I21+'08-07'!I21+'15-07'!I21+'23-07'!I21+'03-08'!I21+'10-08'!I21+'18-08'!I21+'24-08'!I21+'01-09'!I21+'08-09'!I21+'16-09'!I21+'23-09'!I21</f>
        <v>0</v>
      </c>
      <c r="J21" s="11">
        <f>+'01-07'!J21+'08-07'!J21+'15-07'!J21+'23-07'!J21+'03-08'!J21+'10-08'!J21+'18-08'!J21+'24-08'!J21+'01-09'!J21+'08-09'!J21+'16-09'!J21+'23-09'!J21</f>
        <v>4450101.5999999996</v>
      </c>
      <c r="K21" s="12">
        <f t="shared" si="0"/>
        <v>73489834.159999996</v>
      </c>
    </row>
    <row r="22" spans="1:11" x14ac:dyDescent="0.2">
      <c r="A22" s="2" t="s">
        <v>30</v>
      </c>
      <c r="B22" s="11">
        <f>+'01-07'!B22+'08-07'!B22+'15-07'!B22+'23-07'!B22+'03-08'!B22+'10-08'!B22+'18-08'!B22+'24-08'!B22+'01-09'!B22+'08-09'!B22+'16-09'!B22+'23-09'!B22</f>
        <v>0</v>
      </c>
      <c r="C22" s="11">
        <f>+'01-07'!C22+'08-07'!C22+'15-07'!C22+'23-07'!C22+'03-08'!C22+'10-08'!C22+'18-08'!C22+'24-08'!C22+'01-09'!C22+'08-09'!C22+'16-09'!C22+'23-09'!C22</f>
        <v>0</v>
      </c>
      <c r="D22" s="11">
        <f>+'01-07'!D22+'08-07'!D22+'15-07'!D22+'23-07'!D22+'03-08'!D22+'10-08'!D22+'18-08'!D22+'24-08'!D22+'01-09'!D22+'08-09'!D22+'16-09'!D22+'23-09'!D22</f>
        <v>0</v>
      </c>
      <c r="E22" s="11">
        <f>+'01-07'!E22+'08-07'!E22+'15-07'!E22+'23-07'!E22+'03-08'!E22+'10-08'!E22+'18-08'!E22+'24-08'!E22+'01-09'!E22+'08-09'!E22+'16-09'!E22+'23-09'!E22</f>
        <v>0</v>
      </c>
      <c r="F22" s="11">
        <f>+'01-07'!F22+'08-07'!F22+'15-07'!F22+'23-07'!F22+'03-08'!F22+'10-08'!F22+'18-08'!F22+'24-08'!F22+'01-09'!F22+'08-09'!F22+'16-09'!F22+'23-09'!F22</f>
        <v>51049252.210000008</v>
      </c>
      <c r="G22" s="11">
        <f>+'01-07'!G22+'08-07'!G22+'15-07'!G22+'23-07'!G22+'03-08'!G22+'10-08'!G22+'18-08'!G22+'24-08'!G22+'01-09'!G22+'08-09'!G22+'16-09'!G22+'23-09'!G22</f>
        <v>1667841.5699999998</v>
      </c>
      <c r="H22" s="11">
        <f>+'01-07'!H22+'08-07'!H22+'15-07'!H22+'23-07'!H22+'03-08'!H22+'10-08'!H22+'18-08'!H22+'24-08'!H22+'01-09'!H22+'08-09'!H22+'16-09'!H22+'23-09'!H22</f>
        <v>0</v>
      </c>
      <c r="I22" s="11">
        <f>+'01-07'!I22+'08-07'!I22+'15-07'!I22+'23-07'!I22+'03-08'!I22+'10-08'!I22+'18-08'!I22+'24-08'!I22+'01-09'!I22+'08-09'!I22+'16-09'!I22+'23-09'!I22</f>
        <v>8629439.5600000005</v>
      </c>
      <c r="J22" s="11">
        <f>+'01-07'!J22+'08-07'!J22+'15-07'!J22+'23-07'!J22+'03-08'!J22+'10-08'!J22+'18-08'!J22+'24-08'!J22+'01-09'!J22+'08-09'!J22+'16-09'!J22+'23-09'!J22</f>
        <v>3397991.48</v>
      </c>
      <c r="K22" s="12">
        <f t="shared" si="0"/>
        <v>64744524.820000008</v>
      </c>
    </row>
    <row r="23" spans="1:11" x14ac:dyDescent="0.2">
      <c r="A23" s="2" t="s">
        <v>31</v>
      </c>
      <c r="B23" s="11">
        <f>+'01-07'!B23+'08-07'!B23+'15-07'!B23+'23-07'!B23+'03-08'!B23+'10-08'!B23+'18-08'!B23+'24-08'!B23+'01-09'!B23+'08-09'!B23+'16-09'!B23+'23-09'!B23</f>
        <v>0</v>
      </c>
      <c r="C23" s="11">
        <f>+'01-07'!C23+'08-07'!C23+'15-07'!C23+'23-07'!C23+'03-08'!C23+'10-08'!C23+'18-08'!C23+'24-08'!C23+'01-09'!C23+'08-09'!C23+'16-09'!C23+'23-09'!C23</f>
        <v>0</v>
      </c>
      <c r="D23" s="11">
        <f>+'01-07'!D23+'08-07'!D23+'15-07'!D23+'23-07'!D23+'03-08'!D23+'10-08'!D23+'18-08'!D23+'24-08'!D23+'01-09'!D23+'08-09'!D23+'16-09'!D23+'23-09'!D23</f>
        <v>0</v>
      </c>
      <c r="E23" s="11">
        <f>+'01-07'!E23+'08-07'!E23+'15-07'!E23+'23-07'!E23+'03-08'!E23+'10-08'!E23+'18-08'!E23+'24-08'!E23+'01-09'!E23+'08-09'!E23+'16-09'!E23+'23-09'!E23</f>
        <v>0</v>
      </c>
      <c r="F23" s="11">
        <f>+'01-07'!F23+'08-07'!F23+'15-07'!F23+'23-07'!F23+'03-08'!F23+'10-08'!F23+'18-08'!F23+'24-08'!F23+'01-09'!F23+'08-09'!F23+'16-09'!F23+'23-09'!F23</f>
        <v>47640065.380000003</v>
      </c>
      <c r="G23" s="11">
        <f>+'01-07'!G23+'08-07'!G23+'15-07'!G23+'23-07'!G23+'03-08'!G23+'10-08'!G23+'18-08'!G23+'24-08'!G23+'01-09'!G23+'08-09'!G23+'16-09'!G23+'23-09'!G23</f>
        <v>1556459.27</v>
      </c>
      <c r="H23" s="11">
        <f>+'01-07'!H23+'08-07'!H23+'15-07'!H23+'23-07'!H23+'03-08'!H23+'10-08'!H23+'18-08'!H23+'24-08'!H23+'01-09'!H23+'08-09'!H23+'16-09'!H23+'23-09'!H23</f>
        <v>0</v>
      </c>
      <c r="I23" s="11">
        <f>+'01-07'!I23+'08-07'!I23+'15-07'!I23+'23-07'!I23+'03-08'!I23+'10-08'!I23+'18-08'!I23+'24-08'!I23+'01-09'!I23+'08-09'!I23+'16-09'!I23+'23-09'!I23</f>
        <v>0</v>
      </c>
      <c r="J23" s="11">
        <f>+'01-07'!J23+'08-07'!J23+'15-07'!J23+'23-07'!J23+'03-08'!J23+'10-08'!J23+'18-08'!J23+'24-08'!J23+'01-09'!J23+'08-09'!J23+'16-09'!J23+'23-09'!J23</f>
        <v>3171065.78</v>
      </c>
      <c r="K23" s="12">
        <f t="shared" si="0"/>
        <v>52367590.430000007</v>
      </c>
    </row>
    <row r="24" spans="1:11" x14ac:dyDescent="0.2">
      <c r="A24" s="2" t="s">
        <v>32</v>
      </c>
      <c r="B24" s="11">
        <f>+'01-07'!B24+'08-07'!B24+'15-07'!B24+'23-07'!B24+'03-08'!B24+'10-08'!B24+'18-08'!B24+'24-08'!B24+'01-09'!B24+'08-09'!B24+'16-09'!B24+'23-09'!B24</f>
        <v>0</v>
      </c>
      <c r="C24" s="11">
        <f>+'01-07'!C24+'08-07'!C24+'15-07'!C24+'23-07'!C24+'03-08'!C24+'10-08'!C24+'18-08'!C24+'24-08'!C24+'01-09'!C24+'08-09'!C24+'16-09'!C24+'23-09'!C24</f>
        <v>0</v>
      </c>
      <c r="D24" s="11">
        <f>+'01-07'!D24+'08-07'!D24+'15-07'!D24+'23-07'!D24+'03-08'!D24+'10-08'!D24+'18-08'!D24+'24-08'!D24+'01-09'!D24+'08-09'!D24+'16-09'!D24+'23-09'!D24</f>
        <v>0</v>
      </c>
      <c r="E24" s="11">
        <f>+'01-07'!E24+'08-07'!E24+'15-07'!E24+'23-07'!E24+'03-08'!E24+'10-08'!E24+'18-08'!E24+'24-08'!E24+'01-09'!E24+'08-09'!E24+'16-09'!E24+'23-09'!E24</f>
        <v>0</v>
      </c>
      <c r="F24" s="11">
        <f>+'01-07'!F24+'08-07'!F24+'15-07'!F24+'23-07'!F24+'03-08'!F24+'10-08'!F24+'18-08'!F24+'24-08'!F24+'01-09'!F24+'08-09'!F24+'16-09'!F24+'23-09'!F24</f>
        <v>65969979</v>
      </c>
      <c r="G24" s="11">
        <f>+'01-07'!G24+'08-07'!G24+'15-07'!G24+'23-07'!G24+'03-08'!G24+'10-08'!G24+'18-08'!G24+'24-08'!G24+'01-09'!G24+'08-09'!G24+'16-09'!G24+'23-09'!G24</f>
        <v>2155320</v>
      </c>
      <c r="H24" s="11">
        <f>+'01-07'!H24+'08-07'!H24+'15-07'!H24+'23-07'!H24+'03-08'!H24+'10-08'!H24+'18-08'!H24+'24-08'!H24+'01-09'!H24+'08-09'!H24+'16-09'!H24+'23-09'!H24</f>
        <v>0</v>
      </c>
      <c r="I24" s="11">
        <f>+'01-07'!I24+'08-07'!I24+'15-07'!I24+'23-07'!I24+'03-08'!I24+'10-08'!I24+'18-08'!I24+'24-08'!I24+'01-09'!I24+'08-09'!I24+'16-09'!I24+'23-09'!I24</f>
        <v>0</v>
      </c>
      <c r="J24" s="11">
        <f>+'01-07'!J24+'08-07'!J24+'15-07'!J24+'23-07'!J24+'03-08'!J24+'10-08'!J24+'18-08'!J24+'24-08'!J24+'01-09'!J24+'08-09'!J24+'16-09'!J24+'23-09'!J24</f>
        <v>4391159.8499999996</v>
      </c>
      <c r="K24" s="12">
        <f t="shared" si="0"/>
        <v>72516458.849999994</v>
      </c>
    </row>
    <row r="25" spans="1:11" x14ac:dyDescent="0.2">
      <c r="A25" s="2" t="s">
        <v>33</v>
      </c>
      <c r="B25" s="11">
        <f>+'01-07'!B25+'08-07'!B25+'15-07'!B25+'23-07'!B25+'03-08'!B25+'10-08'!B25+'18-08'!B25+'24-08'!B25+'01-09'!B25+'08-09'!B25+'16-09'!B25+'23-09'!B25</f>
        <v>0</v>
      </c>
      <c r="C25" s="11">
        <f>+'01-07'!C25+'08-07'!C25+'15-07'!C25+'23-07'!C25+'03-08'!C25+'10-08'!C25+'18-08'!C25+'24-08'!C25+'01-09'!C25+'08-09'!C25+'16-09'!C25+'23-09'!C25</f>
        <v>0</v>
      </c>
      <c r="D25" s="11">
        <f>+'01-07'!D25+'08-07'!D25+'15-07'!D25+'23-07'!D25+'03-08'!D25+'10-08'!D25+'18-08'!D25+'24-08'!D25+'01-09'!D25+'08-09'!D25+'16-09'!D25+'23-09'!D25</f>
        <v>0</v>
      </c>
      <c r="E25" s="11">
        <f>+'01-07'!E25+'08-07'!E25+'15-07'!E25+'23-07'!E25+'03-08'!E25+'10-08'!E25+'18-08'!E25+'24-08'!E25+'01-09'!E25+'08-09'!E25+'16-09'!E25+'23-09'!E25</f>
        <v>0</v>
      </c>
      <c r="F25" s="11">
        <f>+'01-07'!F25+'08-07'!F25+'15-07'!F25+'23-07'!F25+'03-08'!F25+'10-08'!F25+'18-08'!F25+'24-08'!F25+'01-09'!F25+'08-09'!F25+'16-09'!F25+'23-09'!F25</f>
        <v>49986648.530000001</v>
      </c>
      <c r="G25" s="11">
        <f>+'01-07'!G25+'08-07'!G25+'15-07'!G25+'23-07'!G25+'03-08'!G25+'10-08'!G25+'18-08'!G25+'24-08'!G25+'01-09'!G25+'08-09'!G25+'16-09'!G25+'23-09'!G25</f>
        <v>1633125.01</v>
      </c>
      <c r="H25" s="11">
        <f>+'01-07'!H25+'08-07'!H25+'15-07'!H25+'23-07'!H25+'03-08'!H25+'10-08'!H25+'18-08'!H25+'24-08'!H25+'01-09'!H25+'08-09'!H25+'16-09'!H25+'23-09'!H25</f>
        <v>0</v>
      </c>
      <c r="I25" s="11">
        <f>+'01-07'!I25+'08-07'!I25+'15-07'!I25+'23-07'!I25+'03-08'!I25+'10-08'!I25+'18-08'!I25+'24-08'!I25+'01-09'!I25+'08-09'!I25+'16-09'!I25+'23-09'!I25</f>
        <v>0</v>
      </c>
      <c r="J25" s="11">
        <f>+'01-07'!J25+'08-07'!J25+'15-07'!J25+'23-07'!J25+'03-08'!J25+'10-08'!J25+'18-08'!J25+'24-08'!J25+'01-09'!J25+'08-09'!J25+'16-09'!J25+'23-09'!J25</f>
        <v>3327261.3899999997</v>
      </c>
      <c r="K25" s="12">
        <f t="shared" si="0"/>
        <v>54947034.93</v>
      </c>
    </row>
    <row r="26" spans="1:11" x14ac:dyDescent="0.2">
      <c r="A26" s="2" t="s">
        <v>34</v>
      </c>
      <c r="B26" s="11">
        <f>+'01-07'!B26+'08-07'!B26+'15-07'!B26+'23-07'!B26+'03-08'!B26+'10-08'!B26+'18-08'!B26+'24-08'!B26+'01-09'!B26+'08-09'!B26+'16-09'!B26+'23-09'!B26</f>
        <v>0</v>
      </c>
      <c r="C26" s="11">
        <f>+'01-07'!C26+'08-07'!C26+'15-07'!C26+'23-07'!C26+'03-08'!C26+'10-08'!C26+'18-08'!C26+'24-08'!C26+'01-09'!C26+'08-09'!C26+'16-09'!C26+'23-09'!C26</f>
        <v>0</v>
      </c>
      <c r="D26" s="11">
        <f>+'01-07'!D26+'08-07'!D26+'15-07'!D26+'23-07'!D26+'03-08'!D26+'10-08'!D26+'18-08'!D26+'24-08'!D26+'01-09'!D26+'08-09'!D26+'16-09'!D26+'23-09'!D26</f>
        <v>0</v>
      </c>
      <c r="E26" s="11">
        <f>+'01-07'!E26+'08-07'!E26+'15-07'!E26+'23-07'!E26+'03-08'!E26+'10-08'!E26+'18-08'!E26+'24-08'!E26+'01-09'!E26+'08-09'!E26+'16-09'!E26+'23-09'!E26</f>
        <v>0</v>
      </c>
      <c r="F26" s="11">
        <f>+'01-07'!F26+'08-07'!F26+'15-07'!F26+'23-07'!F26+'03-08'!F26+'10-08'!F26+'18-08'!F26+'24-08'!F26+'01-09'!F26+'08-09'!F26+'16-09'!F26+'23-09'!F26</f>
        <v>62516517.019999996</v>
      </c>
      <c r="G26" s="11">
        <f>+'01-07'!G26+'08-07'!G26+'15-07'!G26+'23-07'!G26+'03-08'!G26+'10-08'!G26+'18-08'!G26+'24-08'!G26+'01-09'!G26+'08-09'!G26+'16-09'!G26+'23-09'!G26</f>
        <v>2042491.16</v>
      </c>
      <c r="H26" s="11">
        <f>+'01-07'!H26+'08-07'!H26+'15-07'!H26+'23-07'!H26+'03-08'!H26+'10-08'!H26+'18-08'!H26+'24-08'!H26+'01-09'!H26+'08-09'!H26+'16-09'!H26+'23-09'!H26</f>
        <v>0</v>
      </c>
      <c r="I26" s="11">
        <f>+'01-07'!I26+'08-07'!I26+'15-07'!I26+'23-07'!I26+'03-08'!I26+'10-08'!I26+'18-08'!I26+'24-08'!I26+'01-09'!I26+'08-09'!I26+'16-09'!I26+'23-09'!I26</f>
        <v>0</v>
      </c>
      <c r="J26" s="11">
        <f>+'01-07'!J26+'08-07'!J26+'15-07'!J26+'23-07'!J26+'03-08'!J26+'10-08'!J26+'18-08'!J26+'24-08'!J26+'01-09'!J26+'08-09'!J26+'16-09'!J26+'23-09'!J26</f>
        <v>4161287.05</v>
      </c>
      <c r="K26" s="12">
        <f t="shared" si="0"/>
        <v>68720295.229999989</v>
      </c>
    </row>
    <row r="27" spans="1:11" x14ac:dyDescent="0.2">
      <c r="A27" s="2" t="s">
        <v>35</v>
      </c>
      <c r="B27" s="11">
        <f>+'01-07'!B27+'08-07'!B27+'15-07'!B27+'23-07'!B27+'03-08'!B27+'10-08'!B27+'18-08'!B27+'24-08'!B27+'01-09'!B27+'08-09'!B27+'16-09'!B27+'23-09'!B27</f>
        <v>0</v>
      </c>
      <c r="C27" s="11">
        <f>+'01-07'!C27+'08-07'!C27+'15-07'!C27+'23-07'!C27+'03-08'!C27+'10-08'!C27+'18-08'!C27+'24-08'!C27+'01-09'!C27+'08-09'!C27+'16-09'!C27+'23-09'!C27</f>
        <v>0</v>
      </c>
      <c r="D27" s="11">
        <f>+'01-07'!D27+'08-07'!D27+'15-07'!D27+'23-07'!D27+'03-08'!D27+'10-08'!D27+'18-08'!D27+'24-08'!D27+'01-09'!D27+'08-09'!D27+'16-09'!D27+'23-09'!D27</f>
        <v>0</v>
      </c>
      <c r="E27" s="11">
        <f>+'01-07'!E27+'08-07'!E27+'15-07'!E27+'23-07'!E27+'03-08'!E27+'10-08'!E27+'18-08'!E27+'24-08'!E27+'01-09'!E27+'08-09'!E27+'16-09'!E27+'23-09'!E27</f>
        <v>0</v>
      </c>
      <c r="F27" s="11">
        <f>+'01-07'!F27+'08-07'!F27+'15-07'!F27+'23-07'!F27+'03-08'!F27+'10-08'!F27+'18-08'!F27+'24-08'!F27+'01-09'!F27+'08-09'!F27+'16-09'!F27+'23-09'!F27</f>
        <v>51337040.710000001</v>
      </c>
      <c r="G27" s="11">
        <f>+'01-07'!G27+'08-07'!G27+'15-07'!G27+'23-07'!G27+'03-08'!G27+'10-08'!G27+'18-08'!G27+'24-08'!G27+'01-09'!G27+'08-09'!G27+'16-09'!G27+'23-09'!G27</f>
        <v>1677243.98</v>
      </c>
      <c r="H27" s="11">
        <f>+'01-07'!H27+'08-07'!H27+'15-07'!H27+'23-07'!H27+'03-08'!H27+'10-08'!H27+'18-08'!H27+'24-08'!H27+'01-09'!H27+'08-09'!H27+'16-09'!H27+'23-09'!H27</f>
        <v>0</v>
      </c>
      <c r="I27" s="11">
        <f>+'01-07'!I27+'08-07'!I27+'15-07'!I27+'23-07'!I27+'03-08'!I27+'10-08'!I27+'18-08'!I27+'24-08'!I27+'01-09'!I27+'08-09'!I27+'16-09'!I27+'23-09'!I27</f>
        <v>8887309.6999999993</v>
      </c>
      <c r="J27" s="11">
        <f>+'01-07'!J27+'08-07'!J27+'15-07'!J27+'23-07'!J27+'03-08'!J27+'10-08'!J27+'18-08'!J27+'24-08'!J27+'01-09'!J27+'08-09'!J27+'16-09'!J27+'23-09'!J27</f>
        <v>3417147.55</v>
      </c>
      <c r="K27" s="12">
        <f t="shared" si="0"/>
        <v>65318741.939999998</v>
      </c>
    </row>
    <row r="28" spans="1:11" x14ac:dyDescent="0.2">
      <c r="A28" s="2" t="s">
        <v>36</v>
      </c>
      <c r="B28" s="11">
        <f>+'01-07'!B28+'08-07'!B28+'15-07'!B28+'23-07'!B28+'03-08'!B28+'10-08'!B28+'18-08'!B28+'24-08'!B28+'01-09'!B28+'08-09'!B28+'16-09'!B28+'23-09'!B28</f>
        <v>0</v>
      </c>
      <c r="C28" s="11">
        <f>+'01-07'!C28+'08-07'!C28+'15-07'!C28+'23-07'!C28+'03-08'!C28+'10-08'!C28+'18-08'!C28+'24-08'!C28+'01-09'!C28+'08-09'!C28+'16-09'!C28+'23-09'!C28</f>
        <v>0</v>
      </c>
      <c r="D28" s="11">
        <f>+'01-07'!D28+'08-07'!D28+'15-07'!D28+'23-07'!D28+'03-08'!D28+'10-08'!D28+'18-08'!D28+'24-08'!D28+'01-09'!D28+'08-09'!D28+'16-09'!D28+'23-09'!D28</f>
        <v>0</v>
      </c>
      <c r="E28" s="11">
        <f>+'01-07'!E28+'08-07'!E28+'15-07'!E28+'23-07'!E28+'03-08'!E28+'10-08'!E28+'18-08'!E28+'24-08'!E28+'01-09'!E28+'08-09'!E28+'16-09'!E28+'23-09'!E28</f>
        <v>0</v>
      </c>
      <c r="F28" s="11">
        <f>+'01-07'!F28+'08-07'!F28+'15-07'!F28+'23-07'!F28+'03-08'!F28+'10-08'!F28+'18-08'!F28+'24-08'!F28+'01-09'!F28+'08-09'!F28+'16-09'!F28+'23-09'!F28</f>
        <v>65615777.790000007</v>
      </c>
      <c r="G28" s="11">
        <f>+'01-07'!G28+'08-07'!G28+'15-07'!G28+'23-07'!G28+'03-08'!G28+'10-08'!G28+'18-08'!G28+'24-08'!G28+'01-09'!G28+'08-09'!G28+'16-09'!G28+'23-09'!G28</f>
        <v>2143747.8000000003</v>
      </c>
      <c r="H28" s="11">
        <f>+'01-07'!H28+'08-07'!H28+'15-07'!H28+'23-07'!H28+'03-08'!H28+'10-08'!H28+'18-08'!H28+'24-08'!H28+'01-09'!H28+'08-09'!H28+'16-09'!H28+'23-09'!H28</f>
        <v>0</v>
      </c>
      <c r="I28" s="11">
        <f>+'01-07'!I28+'08-07'!I28+'15-07'!I28+'23-07'!I28+'03-08'!I28+'10-08'!I28+'18-08'!I28+'24-08'!I28+'01-09'!I28+'08-09'!I28+'16-09'!I28+'23-09'!I28</f>
        <v>0</v>
      </c>
      <c r="J28" s="11">
        <f>+'01-07'!J28+'08-07'!J28+'15-07'!J28+'23-07'!J28+'03-08'!J28+'10-08'!J28+'18-08'!J28+'24-08'!J28+'01-09'!J28+'08-09'!J28+'16-09'!J28+'23-09'!J28</f>
        <v>4367583.17</v>
      </c>
      <c r="K28" s="12">
        <f t="shared" si="0"/>
        <v>72127108.760000005</v>
      </c>
    </row>
    <row r="29" spans="1:11" x14ac:dyDescent="0.2">
      <c r="A29" s="2" t="s">
        <v>37</v>
      </c>
      <c r="B29" s="11">
        <f>+'01-07'!B29+'08-07'!B29+'15-07'!B29+'23-07'!B29+'03-08'!B29+'10-08'!B29+'18-08'!B29+'24-08'!B29+'01-09'!B29+'08-09'!B29+'16-09'!B29+'23-09'!B29</f>
        <v>208389268.11000001</v>
      </c>
      <c r="C29" s="11">
        <f>+'01-07'!C29+'08-07'!C29+'15-07'!C29+'23-07'!C29+'03-08'!C29+'10-08'!C29+'18-08'!C29+'24-08'!C29+'01-09'!C29+'08-09'!C29+'16-09'!C29+'23-09'!C29</f>
        <v>36684896.540000007</v>
      </c>
      <c r="D29" s="11">
        <f>+'01-07'!D29+'08-07'!D29+'15-07'!D29+'23-07'!D29+'03-08'!D29+'10-08'!D29+'18-08'!D29+'24-08'!D29+'01-09'!D29+'08-09'!D29+'16-09'!D29+'23-09'!D29</f>
        <v>8377916.1799999997</v>
      </c>
      <c r="E29" s="11">
        <f>+'01-07'!E29+'08-07'!E29+'15-07'!E29+'23-07'!E29+'03-08'!E29+'10-08'!E29+'18-08'!E29+'24-08'!E29+'01-09'!E29+'08-09'!E29+'16-09'!E29+'23-09'!E29</f>
        <v>1055539.1199999999</v>
      </c>
      <c r="F29" s="11">
        <f>+'01-07'!F29+'08-07'!F29+'15-07'!F29+'23-07'!F29+'03-08'!F29+'10-08'!F29+'18-08'!F29+'24-08'!F29+'01-09'!F29+'08-09'!F29+'16-09'!F29+'23-09'!F29</f>
        <v>138005654.06999999</v>
      </c>
      <c r="G29" s="11">
        <f>+'01-07'!G29+'08-07'!G29+'15-07'!G29+'23-07'!G29+'03-08'!G29+'10-08'!G29+'18-08'!G29+'24-08'!G29+'01-09'!G29+'08-09'!G29+'16-09'!G29+'23-09'!G29</f>
        <v>4508813.6900000004</v>
      </c>
      <c r="H29" s="11">
        <f>+'01-07'!H29+'08-07'!H29+'15-07'!H29+'23-07'!H29+'03-08'!H29+'10-08'!H29+'18-08'!H29+'24-08'!H29+'01-09'!H29+'08-09'!H29+'16-09'!H29+'23-09'!H29</f>
        <v>18955247.979999997</v>
      </c>
      <c r="I29" s="11">
        <f>+'01-07'!I29+'08-07'!I29+'15-07'!I29+'23-07'!I29+'03-08'!I29+'10-08'!I29+'18-08'!I29+'24-08'!I29+'01-09'!I29+'08-09'!I29+'16-09'!I29+'23-09'!I29</f>
        <v>62091442.450000003</v>
      </c>
      <c r="J29" s="11">
        <f>+'01-07'!J29+'08-07'!J29+'15-07'!J29+'23-07'!J29+'03-08'!J29+'10-08'!J29+'18-08'!J29+'24-08'!J29+'01-09'!J29+'08-09'!J29+'16-09'!J29+'23-09'!J29</f>
        <v>9186070.6499999985</v>
      </c>
      <c r="K29" s="12">
        <f t="shared" si="0"/>
        <v>487254848.79000002</v>
      </c>
    </row>
    <row r="30" spans="1:11" x14ac:dyDescent="0.2">
      <c r="A30" s="2" t="s">
        <v>38</v>
      </c>
      <c r="B30" s="11">
        <f>+'01-07'!B30+'08-07'!B30+'15-07'!B30+'23-07'!B30+'03-08'!B30+'10-08'!B30+'18-08'!B30+'24-08'!B30+'01-09'!B30+'08-09'!B30+'16-09'!B30+'23-09'!B30</f>
        <v>263885901.19999999</v>
      </c>
      <c r="C30" s="11">
        <f>+'01-07'!C30+'08-07'!C30+'15-07'!C30+'23-07'!C30+'03-08'!C30+'10-08'!C30+'18-08'!C30+'24-08'!C30+'01-09'!C30+'08-09'!C30+'16-09'!C30+'23-09'!C30</f>
        <v>46454537.089999996</v>
      </c>
      <c r="D30" s="11">
        <f>+'01-07'!D30+'08-07'!D30+'15-07'!D30+'23-07'!D30+'03-08'!D30+'10-08'!D30+'18-08'!D30+'24-08'!D30+'01-09'!D30+'08-09'!D30+'16-09'!D30+'23-09'!D30</f>
        <v>10609058.629999999</v>
      </c>
      <c r="E30" s="11">
        <f>+'01-07'!E30+'08-07'!E30+'15-07'!E30+'23-07'!E30+'03-08'!E30+'10-08'!E30+'18-08'!E30+'24-08'!E30+'01-09'!E30+'08-09'!E30+'16-09'!E30+'23-09'!E30</f>
        <v>1279826.3500000001</v>
      </c>
      <c r="F30" s="11">
        <f>+'01-07'!F30+'08-07'!F30+'15-07'!F30+'23-07'!F30+'03-08'!F30+'10-08'!F30+'18-08'!F30+'24-08'!F30+'01-09'!F30+'08-09'!F30+'16-09'!F30+'23-09'!F30</f>
        <v>206034427.73000002</v>
      </c>
      <c r="G30" s="11">
        <f>+'01-07'!G30+'08-07'!G30+'15-07'!G30+'23-07'!G30+'03-08'!G30+'10-08'!G30+'18-08'!G30+'24-08'!G30+'01-09'!G30+'08-09'!G30+'16-09'!G30+'23-09'!G30</f>
        <v>6731397</v>
      </c>
      <c r="H30" s="11">
        <f>+'01-07'!H30+'08-07'!H30+'15-07'!H30+'23-07'!H30+'03-08'!H30+'10-08'!H30+'18-08'!H30+'24-08'!H30+'01-09'!H30+'08-09'!H30+'16-09'!H30+'23-09'!H30</f>
        <v>26583998.300000001</v>
      </c>
      <c r="I30" s="11">
        <f>+'01-07'!I30+'08-07'!I30+'15-07'!I30+'23-07'!I30+'03-08'!I30+'10-08'!I30+'18-08'!I30+'24-08'!I30+'01-09'!I30+'08-09'!I30+'16-09'!I30+'23-09'!I30</f>
        <v>0</v>
      </c>
      <c r="J30" s="11">
        <f>+'01-07'!J30+'08-07'!J30+'15-07'!J30+'23-07'!J30+'03-08'!J30+'10-08'!J30+'18-08'!J30+'24-08'!J30+'01-09'!J30+'08-09'!J30+'16-09'!J30+'23-09'!J30</f>
        <v>13714270.07</v>
      </c>
      <c r="K30" s="12">
        <f t="shared" si="0"/>
        <v>575293416.37</v>
      </c>
    </row>
    <row r="31" spans="1:11" x14ac:dyDescent="0.2">
      <c r="A31" s="2" t="s">
        <v>39</v>
      </c>
      <c r="B31" s="11">
        <f>+'01-07'!B31+'08-07'!B31+'15-07'!B31+'23-07'!B31+'03-08'!B31+'10-08'!B31+'18-08'!B31+'24-08'!B31+'01-09'!B31+'08-09'!B31+'16-09'!B31+'23-09'!B31</f>
        <v>7172262320.2199993</v>
      </c>
      <c r="C31" s="11">
        <f>+'01-07'!C31+'08-07'!C31+'15-07'!C31+'23-07'!C31+'03-08'!C31+'10-08'!C31+'18-08'!C31+'24-08'!C31+'01-09'!C31+'08-09'!C31+'16-09'!C31+'23-09'!C31</f>
        <v>1262606772.1700001</v>
      </c>
      <c r="D31" s="11">
        <f>+'01-07'!D31+'08-07'!D31+'15-07'!D31+'23-07'!D31+'03-08'!D31+'10-08'!D31+'18-08'!D31+'24-08'!D31+'01-09'!D31+'08-09'!D31+'16-09'!D31+'23-09'!D31</f>
        <v>288347922.84999996</v>
      </c>
      <c r="E31" s="11">
        <f>+'01-07'!E31+'08-07'!E31+'15-07'!E31+'23-07'!E31+'03-08'!E31+'10-08'!E31+'18-08'!E31+'24-08'!E31+'01-09'!E31+'08-09'!E31+'16-09'!E31+'23-09'!E31</f>
        <v>34590038.890000001</v>
      </c>
      <c r="F31" s="11">
        <f>+'01-07'!F31+'08-07'!F31+'15-07'!F31+'23-07'!F31+'03-08'!F31+'10-08'!F31+'18-08'!F31+'24-08'!F31+'01-09'!F31+'08-09'!F31+'16-09'!F31+'23-09'!F31</f>
        <v>8855030739.4699993</v>
      </c>
      <c r="G31" s="11">
        <f>+'01-07'!G31+'08-07'!G31+'15-07'!G31+'23-07'!G31+'03-08'!G31+'10-08'!G31+'18-08'!G31+'24-08'!G31+'01-09'!G31+'08-09'!G31+'16-09'!G31+'23-09'!G31</f>
        <v>289304695.93000007</v>
      </c>
      <c r="H31" s="11">
        <f>+'01-07'!H31+'08-07'!H31+'15-07'!H31+'23-07'!H31+'03-08'!H31+'10-08'!H31+'18-08'!H31+'24-08'!H31+'01-09'!H31+'08-09'!H31+'16-09'!H31+'23-09'!H31</f>
        <v>317020297.38</v>
      </c>
      <c r="I31" s="11">
        <f>+'01-07'!I31+'08-07'!I31+'15-07'!I31+'23-07'!I31+'03-08'!I31+'10-08'!I31+'18-08'!I31+'24-08'!I31+'01-09'!I31+'08-09'!I31+'16-09'!I31+'23-09'!I31</f>
        <v>7646162359.7700005</v>
      </c>
      <c r="J31" s="11">
        <f>+'01-07'!J31+'08-07'!J31+'15-07'!J31+'23-07'!J31+'03-08'!J31+'10-08'!J31+'18-08'!J31+'24-08'!J31+'01-09'!J31+'08-09'!J31+'16-09'!J31+'23-09'!J31</f>
        <v>589417430.53999996</v>
      </c>
      <c r="K31" s="12">
        <f t="shared" si="0"/>
        <v>26454742577.220001</v>
      </c>
    </row>
    <row r="32" spans="1:11" x14ac:dyDescent="0.2">
      <c r="A32" s="2" t="s">
        <v>40</v>
      </c>
      <c r="B32" s="11">
        <f>+'01-07'!B32+'08-07'!B32+'15-07'!B32+'23-07'!B32+'03-08'!B32+'10-08'!B32+'18-08'!B32+'24-08'!B32+'01-09'!B32+'08-09'!B32+'16-09'!B32+'23-09'!B32</f>
        <v>224366642.75</v>
      </c>
      <c r="C32" s="11">
        <f>+'01-07'!C32+'08-07'!C32+'15-07'!C32+'23-07'!C32+'03-08'!C32+'10-08'!C32+'18-08'!C32+'24-08'!C32+'01-09'!C32+'08-09'!C32+'16-09'!C32+'23-09'!C32</f>
        <v>39497557.370000005</v>
      </c>
      <c r="D32" s="11">
        <f>+'01-07'!D32+'08-07'!D32+'15-07'!D32+'23-07'!D32+'03-08'!D32+'10-08'!D32+'18-08'!D32+'24-08'!D32+'01-09'!D32+'08-09'!D32+'16-09'!D32+'23-09'!D32</f>
        <v>9020257.8399999999</v>
      </c>
      <c r="E32" s="11">
        <f>+'01-07'!E32+'08-07'!E32+'15-07'!E32+'23-07'!E32+'03-08'!E32+'10-08'!E32+'18-08'!E32+'24-08'!E32+'01-09'!E32+'08-09'!E32+'16-09'!E32+'23-09'!E32</f>
        <v>1148709.8</v>
      </c>
      <c r="F32" s="11">
        <f>+'01-07'!F32+'08-07'!F32+'15-07'!F32+'23-07'!F32+'03-08'!F32+'10-08'!F32+'18-08'!F32+'24-08'!F32+'01-09'!F32+'08-09'!F32+'16-09'!F32+'23-09'!F32</f>
        <v>136566711.58000001</v>
      </c>
      <c r="G32" s="11">
        <f>+'01-07'!G32+'08-07'!G32+'15-07'!G32+'23-07'!G32+'03-08'!G32+'10-08'!G32+'18-08'!G32+'24-08'!G32+'01-09'!G32+'08-09'!G32+'16-09'!G32+'23-09'!G32</f>
        <v>4461801.68</v>
      </c>
      <c r="H32" s="11">
        <f>+'01-07'!H32+'08-07'!H32+'15-07'!H32+'23-07'!H32+'03-08'!H32+'10-08'!H32+'18-08'!H32+'24-08'!H32+'01-09'!H32+'08-09'!H32+'16-09'!H32+'23-09'!H32</f>
        <v>24165579.989999998</v>
      </c>
      <c r="I32" s="11">
        <f>+'01-07'!I32+'08-07'!I32+'15-07'!I32+'23-07'!I32+'03-08'!I32+'10-08'!I32+'18-08'!I32+'24-08'!I32+'01-09'!I32+'08-09'!I32+'16-09'!I32+'23-09'!I32</f>
        <v>0</v>
      </c>
      <c r="J32" s="11">
        <f>+'01-07'!J32+'08-07'!J32+'15-07'!J32+'23-07'!J32+'03-08'!J32+'10-08'!J32+'18-08'!J32+'24-08'!J32+'01-09'!J32+'08-09'!J32+'16-09'!J32+'23-09'!J32</f>
        <v>9090290.3200000003</v>
      </c>
      <c r="K32" s="12">
        <f t="shared" si="0"/>
        <v>448317551.33000004</v>
      </c>
    </row>
    <row r="33" spans="1:11" x14ac:dyDescent="0.2">
      <c r="A33" s="2" t="s">
        <v>41</v>
      </c>
      <c r="B33" s="11">
        <f>+'01-07'!B33+'08-07'!B33+'15-07'!B33+'23-07'!B33+'03-08'!B33+'10-08'!B33+'18-08'!B33+'24-08'!B33+'01-09'!B33+'08-09'!B33+'16-09'!B33+'23-09'!B33</f>
        <v>359538059.93000001</v>
      </c>
      <c r="C33" s="11">
        <f>+'01-07'!C33+'08-07'!C33+'15-07'!C33+'23-07'!C33+'03-08'!C33+'10-08'!C33+'18-08'!C33+'24-08'!C33+'01-09'!C33+'08-09'!C33+'16-09'!C33+'23-09'!C33</f>
        <v>63293165.940000013</v>
      </c>
      <c r="D33" s="11">
        <f>+'01-07'!D33+'08-07'!D33+'15-07'!D33+'23-07'!D33+'03-08'!D33+'10-08'!D33+'18-08'!D33+'24-08'!D33+'01-09'!D33+'08-09'!D33+'16-09'!D33+'23-09'!D33</f>
        <v>14454581.850000001</v>
      </c>
      <c r="E33" s="11">
        <f>+'01-07'!E33+'08-07'!E33+'15-07'!E33+'23-07'!E33+'03-08'!E33+'10-08'!E33+'18-08'!E33+'24-08'!E33+'01-09'!E33+'08-09'!E33+'16-09'!E33+'23-09'!E33</f>
        <v>1659962.7400000002</v>
      </c>
      <c r="F33" s="11">
        <f>+'01-07'!F33+'08-07'!F33+'15-07'!F33+'23-07'!F33+'03-08'!F33+'10-08'!F33+'18-08'!F33+'24-08'!F33+'01-09'!F33+'08-09'!F33+'16-09'!F33+'23-09'!F33</f>
        <v>271517380.04999995</v>
      </c>
      <c r="G33" s="11">
        <f>+'01-07'!G33+'08-07'!G33+'15-07'!G33+'23-07'!G33+'03-08'!G33+'10-08'!G33+'18-08'!G33+'24-08'!G33+'01-09'!G33+'08-09'!G33+'16-09'!G33+'23-09'!G33</f>
        <v>8870805.2400000002</v>
      </c>
      <c r="H33" s="11">
        <f>+'01-07'!H33+'08-07'!H33+'15-07'!H33+'23-07'!H33+'03-08'!H33+'10-08'!H33+'18-08'!H33+'24-08'!H33+'01-09'!H33+'08-09'!H33+'16-09'!H33+'23-09'!H33</f>
        <v>24883950.399999999</v>
      </c>
      <c r="I33" s="11">
        <f>+'01-07'!I33+'08-07'!I33+'15-07'!I33+'23-07'!I33+'03-08'!I33+'10-08'!I33+'18-08'!I33+'24-08'!I33+'01-09'!I33+'08-09'!I33+'16-09'!I33+'23-09'!I33</f>
        <v>0</v>
      </c>
      <c r="J33" s="11">
        <f>+'01-07'!J33+'08-07'!J33+'15-07'!J33+'23-07'!J33+'03-08'!J33+'10-08'!J33+'18-08'!J33+'24-08'!J33+'01-09'!J33+'08-09'!J33+'16-09'!J33+'23-09'!J33</f>
        <v>18073011.960000001</v>
      </c>
      <c r="K33" s="12">
        <f t="shared" si="0"/>
        <v>762290918.11000001</v>
      </c>
    </row>
    <row r="34" spans="1:11" x14ac:dyDescent="0.2">
      <c r="A34" s="2" t="s">
        <v>42</v>
      </c>
      <c r="B34" s="11">
        <f>+'01-07'!B34+'08-07'!B34+'15-07'!B34+'23-07'!B34+'03-08'!B34+'10-08'!B34+'18-08'!B34+'24-08'!B34+'01-09'!B34+'08-09'!B34+'16-09'!B34+'23-09'!B34</f>
        <v>262519105.14999998</v>
      </c>
      <c r="C34" s="11">
        <f>+'01-07'!C34+'08-07'!C34+'15-07'!C34+'23-07'!C34+'03-08'!C34+'10-08'!C34+'18-08'!C34+'24-08'!C34+'01-09'!C34+'08-09'!C34+'16-09'!C34+'23-09'!C34</f>
        <v>46213925.979999997</v>
      </c>
      <c r="D34" s="11">
        <f>+'01-07'!D34+'08-07'!D34+'15-07'!D34+'23-07'!D34+'03-08'!D34+'10-08'!D34+'18-08'!D34+'24-08'!D34+'01-09'!D34+'08-09'!D34+'16-09'!D34+'23-09'!D34</f>
        <v>10554109.08</v>
      </c>
      <c r="E34" s="11">
        <f>+'01-07'!E34+'08-07'!E34+'15-07'!E34+'23-07'!E34+'03-08'!E34+'10-08'!E34+'18-08'!E34+'24-08'!E34+'01-09'!E34+'08-09'!E34+'16-09'!E34+'23-09'!E34</f>
        <v>1324887.08</v>
      </c>
      <c r="F34" s="11">
        <f>+'01-07'!F34+'08-07'!F34+'15-07'!F34+'23-07'!F34+'03-08'!F34+'10-08'!F34+'18-08'!F34+'24-08'!F34+'01-09'!F34+'08-09'!F34+'16-09'!F34+'23-09'!F34</f>
        <v>287013683.84000003</v>
      </c>
      <c r="G34" s="11">
        <f>+'01-07'!G34+'08-07'!G34+'15-07'!G34+'23-07'!G34+'03-08'!G34+'10-08'!G34+'18-08'!G34+'24-08'!G34+'01-09'!G34+'08-09'!G34+'16-09'!G34+'23-09'!G34</f>
        <v>9377088.4700000007</v>
      </c>
      <c r="H34" s="11">
        <f>+'01-07'!H34+'08-07'!H34+'15-07'!H34+'23-07'!H34+'03-08'!H34+'10-08'!H34+'18-08'!H34+'24-08'!H34+'01-09'!H34+'08-09'!H34+'16-09'!H34+'23-09'!H34</f>
        <v>24488989.77</v>
      </c>
      <c r="I34" s="11">
        <f>+'01-07'!I34+'08-07'!I34+'15-07'!I34+'23-07'!I34+'03-08'!I34+'10-08'!I34+'18-08'!I34+'24-08'!I34+'01-09'!I34+'08-09'!I34+'16-09'!I34+'23-09'!I34</f>
        <v>0</v>
      </c>
      <c r="J34" s="11">
        <f>+'01-07'!J34+'08-07'!J34+'15-07'!J34+'23-07'!J34+'03-08'!J34+'10-08'!J34+'18-08'!J34+'24-08'!J34+'01-09'!J34+'08-09'!J34+'16-09'!J34+'23-09'!J34</f>
        <v>19104492.469999999</v>
      </c>
      <c r="K34" s="12">
        <f t="shared" si="0"/>
        <v>660596281.84000003</v>
      </c>
    </row>
    <row r="35" spans="1:11" x14ac:dyDescent="0.2">
      <c r="A35" s="2" t="s">
        <v>43</v>
      </c>
      <c r="B35" s="11">
        <f>+'01-07'!B35+'08-07'!B35+'15-07'!B35+'23-07'!B35+'03-08'!B35+'10-08'!B35+'18-08'!B35+'24-08'!B35+'01-09'!B35+'08-09'!B35+'16-09'!B35+'23-09'!B35</f>
        <v>372286967.97000009</v>
      </c>
      <c r="C35" s="11">
        <f>+'01-07'!C35+'08-07'!C35+'15-07'!C35+'23-07'!C35+'03-08'!C35+'10-08'!C35+'18-08'!C35+'24-08'!C35+'01-09'!C35+'08-09'!C35+'16-09'!C35+'23-09'!C35</f>
        <v>65537486.770000003</v>
      </c>
      <c r="D35" s="11">
        <f>+'01-07'!D35+'08-07'!D35+'15-07'!D35+'23-07'!D35+'03-08'!D35+'10-08'!D35+'18-08'!D35+'24-08'!D35+'01-09'!D35+'08-09'!D35+'16-09'!D35+'23-09'!D35</f>
        <v>14967128.779999997</v>
      </c>
      <c r="E35" s="11">
        <f>+'01-07'!E35+'08-07'!E35+'15-07'!E35+'23-07'!E35+'03-08'!E35+'10-08'!E35+'18-08'!E35+'24-08'!E35+'01-09'!E35+'08-09'!E35+'16-09'!E35+'23-09'!E35</f>
        <v>1752625.22</v>
      </c>
      <c r="F35" s="11">
        <f>+'01-07'!F35+'08-07'!F35+'15-07'!F35+'23-07'!F35+'03-08'!F35+'10-08'!F35+'18-08'!F35+'24-08'!F35+'01-09'!F35+'08-09'!F35+'16-09'!F35+'23-09'!F35</f>
        <v>320397149.73000002</v>
      </c>
      <c r="G35" s="11">
        <f>+'01-07'!G35+'08-07'!G35+'15-07'!G35+'23-07'!G35+'03-08'!G35+'10-08'!G35+'18-08'!G35+'24-08'!G35+'01-09'!G35+'08-09'!G35+'16-09'!G35+'23-09'!G35</f>
        <v>10467767.16</v>
      </c>
      <c r="H35" s="11">
        <f>+'01-07'!H35+'08-07'!H35+'15-07'!H35+'23-07'!H35+'03-08'!H35+'10-08'!H35+'18-08'!H35+'24-08'!H35+'01-09'!H35+'08-09'!H35+'16-09'!H35+'23-09'!H35</f>
        <v>33261122.5</v>
      </c>
      <c r="I35" s="11">
        <f>+'01-07'!I35+'08-07'!I35+'15-07'!I35+'23-07'!I35+'03-08'!I35+'10-08'!I35+'18-08'!I35+'24-08'!I35+'01-09'!I35+'08-09'!I35+'16-09'!I35+'23-09'!I35</f>
        <v>0</v>
      </c>
      <c r="J35" s="11">
        <f>+'01-07'!J35+'08-07'!J35+'15-07'!J35+'23-07'!J35+'03-08'!J35+'10-08'!J35+'18-08'!J35+'24-08'!J35+'01-09'!J35+'08-09'!J35+'16-09'!J35+'23-09'!J35</f>
        <v>21326596.18</v>
      </c>
      <c r="K35" s="12">
        <f t="shared" si="0"/>
        <v>839996844.30999994</v>
      </c>
    </row>
    <row r="36" spans="1:11" x14ac:dyDescent="0.2">
      <c r="A36" s="2" t="s">
        <v>44</v>
      </c>
      <c r="B36" s="11">
        <f>+'01-07'!B36+'08-07'!B36+'15-07'!B36+'23-07'!B36+'03-08'!B36+'10-08'!B36+'18-08'!B36+'24-08'!B36+'01-09'!B36+'08-09'!B36+'16-09'!B36+'23-09'!B36</f>
        <v>220831825.35000002</v>
      </c>
      <c r="C36" s="11">
        <f>+'01-07'!C36+'08-07'!C36+'15-07'!C36+'23-07'!C36+'03-08'!C36+'10-08'!C36+'18-08'!C36+'24-08'!C36+'01-09'!C36+'08-09'!C36+'16-09'!C36+'23-09'!C36</f>
        <v>38875287.280000001</v>
      </c>
      <c r="D36" s="11">
        <f>+'01-07'!D36+'08-07'!D36+'15-07'!D36+'23-07'!D36+'03-08'!D36+'10-08'!D36+'18-08'!D36+'24-08'!D36+'01-09'!D36+'08-09'!D36+'16-09'!D36+'23-09'!D36</f>
        <v>8878146.8499999996</v>
      </c>
      <c r="E36" s="11">
        <f>+'01-07'!E36+'08-07'!E36+'15-07'!E36+'23-07'!E36+'03-08'!E36+'10-08'!E36+'18-08'!E36+'24-08'!E36+'01-09'!E36+'08-09'!E36+'16-09'!E36+'23-09'!E36</f>
        <v>1114490.75</v>
      </c>
      <c r="F36" s="11">
        <f>+'01-07'!F36+'08-07'!F36+'15-07'!F36+'23-07'!F36+'03-08'!F36+'10-08'!F36+'18-08'!F36+'24-08'!F36+'01-09'!F36+'08-09'!F36+'16-09'!F36+'23-09'!F36</f>
        <v>182568596.28</v>
      </c>
      <c r="G36" s="11">
        <f>+'01-07'!G36+'08-07'!G36+'15-07'!G36+'23-07'!G36+'03-08'!G36+'10-08'!G36+'18-08'!G36+'24-08'!G36+'01-09'!G36+'08-09'!G36+'16-09'!G36+'23-09'!G36</f>
        <v>5964739.5700000003</v>
      </c>
      <c r="H36" s="11">
        <f>+'01-07'!H36+'08-07'!H36+'15-07'!H36+'23-07'!H36+'03-08'!H36+'10-08'!H36+'18-08'!H36+'24-08'!H36+'01-09'!H36+'08-09'!H36+'16-09'!H36+'23-09'!H36</f>
        <v>22039089.080000002</v>
      </c>
      <c r="I36" s="11">
        <f>+'01-07'!I36+'08-07'!I36+'15-07'!I36+'23-07'!I36+'03-08'!I36+'10-08'!I36+'18-08'!I36+'24-08'!I36+'01-09'!I36+'08-09'!I36+'16-09'!I36+'23-09'!I36</f>
        <v>0</v>
      </c>
      <c r="J36" s="11">
        <f>+'01-07'!J36+'08-07'!J36+'15-07'!J36+'23-07'!J36+'03-08'!J36+'10-08'!J36+'18-08'!J36+'24-08'!J36+'01-09'!J36+'08-09'!J36+'16-09'!J36+'23-09'!J36</f>
        <v>12152313.880000001</v>
      </c>
      <c r="K36" s="12">
        <f t="shared" si="0"/>
        <v>492424489.03999996</v>
      </c>
    </row>
    <row r="37" spans="1:11" x14ac:dyDescent="0.2">
      <c r="A37" s="2" t="s">
        <v>45</v>
      </c>
      <c r="B37" s="11">
        <f>+'01-07'!B37+'08-07'!B37+'15-07'!B37+'23-07'!B37+'03-08'!B37+'10-08'!B37+'18-08'!B37+'24-08'!B37+'01-09'!B37+'08-09'!B37+'16-09'!B37+'23-09'!B37</f>
        <v>1415270188.3199997</v>
      </c>
      <c r="C37" s="11">
        <f>+'01-07'!C37+'08-07'!C37+'15-07'!C37+'23-07'!C37+'03-08'!C37+'10-08'!C37+'18-08'!C37+'24-08'!C37+'01-09'!C37+'08-09'!C37+'16-09'!C37+'23-09'!C37</f>
        <v>249144502.02999997</v>
      </c>
      <c r="D37" s="11">
        <f>+'01-07'!D37+'08-07'!D37+'15-07'!D37+'23-07'!D37+'03-08'!D37+'10-08'!D37+'18-08'!D37+'24-08'!D37+'01-09'!D37+'08-09'!D37+'16-09'!D37+'23-09'!D37</f>
        <v>56898395.670000009</v>
      </c>
      <c r="E37" s="11">
        <f>+'01-07'!E37+'08-07'!E37+'15-07'!E37+'23-07'!E37+'03-08'!E37+'10-08'!E37+'18-08'!E37+'24-08'!E37+'01-09'!E37+'08-09'!E37+'16-09'!E37+'23-09'!E37</f>
        <v>6983057.8499999996</v>
      </c>
      <c r="F37" s="11">
        <f>+'01-07'!F37+'08-07'!F37+'15-07'!F37+'23-07'!F37+'03-08'!F37+'10-08'!F37+'18-08'!F37+'24-08'!F37+'01-09'!F37+'08-09'!F37+'16-09'!F37+'23-09'!F37</f>
        <v>953066958.49000001</v>
      </c>
      <c r="G37" s="11">
        <f>+'01-07'!G37+'08-07'!G37+'15-07'!G37+'23-07'!G37+'03-08'!G37+'10-08'!G37+'18-08'!G37+'24-08'!G37+'01-09'!G37+'08-09'!G37+'16-09'!G37+'23-09'!G37</f>
        <v>31137864.43</v>
      </c>
      <c r="H37" s="11">
        <f>+'01-07'!H37+'08-07'!H37+'15-07'!H37+'23-07'!H37+'03-08'!H37+'10-08'!H37+'18-08'!H37+'24-08'!H37+'01-09'!H37+'08-09'!H37+'16-09'!H37+'23-09'!H37</f>
        <v>101927030.59</v>
      </c>
      <c r="I37" s="11">
        <f>+'01-07'!I37+'08-07'!I37+'15-07'!I37+'23-07'!I37+'03-08'!I37+'10-08'!I37+'18-08'!I37+'24-08'!I37+'01-09'!I37+'08-09'!I37+'16-09'!I37+'23-09'!I37</f>
        <v>0</v>
      </c>
      <c r="J37" s="11">
        <f>+'01-07'!J37+'08-07'!J37+'15-07'!J37+'23-07'!J37+'03-08'!J37+'10-08'!J37+'18-08'!J37+'24-08'!J37+'01-09'!J37+'08-09'!J37+'16-09'!J37+'23-09'!J37</f>
        <v>63438998.060000002</v>
      </c>
      <c r="K37" s="12">
        <f t="shared" si="0"/>
        <v>2877866995.4399996</v>
      </c>
    </row>
    <row r="38" spans="1:11" x14ac:dyDescent="0.2">
      <c r="A38" s="2" t="s">
        <v>46</v>
      </c>
      <c r="B38" s="11">
        <f>+'01-07'!B38+'08-07'!B38+'15-07'!B38+'23-07'!B38+'03-08'!B38+'10-08'!B38+'18-08'!B38+'24-08'!B38+'01-09'!B38+'08-09'!B38+'16-09'!B38+'23-09'!B38</f>
        <v>462330549.71999991</v>
      </c>
      <c r="C38" s="11">
        <f>+'01-07'!C38+'08-07'!C38+'15-07'!C38+'23-07'!C38+'03-08'!C38+'10-08'!C38+'18-08'!C38+'24-08'!C38+'01-09'!C38+'08-09'!C38+'16-09'!C38+'23-09'!C38</f>
        <v>81388780.430000007</v>
      </c>
      <c r="D38" s="11">
        <f>+'01-07'!D38+'08-07'!D38+'15-07'!D38+'23-07'!D38+'03-08'!D38+'10-08'!D38+'18-08'!D38+'24-08'!D38+'01-09'!D38+'08-09'!D38+'16-09'!D38+'23-09'!D38</f>
        <v>18587169.25</v>
      </c>
      <c r="E38" s="11">
        <f>+'01-07'!E38+'08-07'!E38+'15-07'!E38+'23-07'!E38+'03-08'!E38+'10-08'!E38+'18-08'!E38+'24-08'!E38+'01-09'!E38+'08-09'!E38+'16-09'!E38+'23-09'!E38</f>
        <v>2178669.33</v>
      </c>
      <c r="F38" s="11">
        <f>+'01-07'!F38+'08-07'!F38+'15-07'!F38+'23-07'!F38+'03-08'!F38+'10-08'!F38+'18-08'!F38+'24-08'!F38+'01-09'!F38+'08-09'!F38+'16-09'!F38+'23-09'!F38</f>
        <v>363720387.62</v>
      </c>
      <c r="G38" s="11">
        <f>+'01-07'!G38+'08-07'!G38+'15-07'!G38+'23-07'!G38+'03-08'!G38+'10-08'!G38+'18-08'!G38+'24-08'!G38+'01-09'!G38+'08-09'!G38+'16-09'!G38+'23-09'!G38</f>
        <v>11883190.390000001</v>
      </c>
      <c r="H38" s="11">
        <f>+'01-07'!H38+'08-07'!H38+'15-07'!H38+'23-07'!H38+'03-08'!H38+'10-08'!H38+'18-08'!H38+'24-08'!H38+'01-09'!H38+'08-09'!H38+'16-09'!H38+'23-09'!H38</f>
        <v>33525860.59</v>
      </c>
      <c r="I38" s="11">
        <f>+'01-07'!I38+'08-07'!I38+'15-07'!I38+'23-07'!I38+'03-08'!I38+'10-08'!I38+'18-08'!I38+'24-08'!I38+'01-09'!I38+'08-09'!I38+'16-09'!I38+'23-09'!I38</f>
        <v>0</v>
      </c>
      <c r="J38" s="11">
        <f>+'01-07'!J38+'08-07'!J38+'15-07'!J38+'23-07'!J38+'03-08'!J38+'10-08'!J38+'18-08'!J38+'24-08'!J38+'01-09'!J38+'08-09'!J38+'16-09'!J38+'23-09'!J38</f>
        <v>24210320.959999997</v>
      </c>
      <c r="K38" s="12">
        <f t="shared" si="0"/>
        <v>997824928.28999996</v>
      </c>
    </row>
    <row r="39" spans="1:11" x14ac:dyDescent="0.2">
      <c r="A39" s="2" t="s">
        <v>47</v>
      </c>
      <c r="B39" s="11">
        <f>+'01-07'!B39+'08-07'!B39+'15-07'!B39+'23-07'!B39+'03-08'!B39+'10-08'!B39+'18-08'!B39+'24-08'!B39+'01-09'!B39+'08-09'!B39+'16-09'!B39+'23-09'!B39</f>
        <v>284835585.64999998</v>
      </c>
      <c r="C39" s="11">
        <f>+'01-07'!C39+'08-07'!C39+'15-07'!C39+'23-07'!C39+'03-08'!C39+'10-08'!C39+'18-08'!C39+'24-08'!C39+'01-09'!C39+'08-09'!C39+'16-09'!C39+'23-09'!C39</f>
        <v>50142524.549999997</v>
      </c>
      <c r="D39" s="11">
        <f>+'01-07'!D39+'08-07'!D39+'15-07'!D39+'23-07'!D39+'03-08'!D39+'10-08'!D39+'18-08'!D39+'24-08'!D39+'01-09'!D39+'08-09'!D39+'16-09'!D39+'23-09'!D39</f>
        <v>11451303.07</v>
      </c>
      <c r="E39" s="11">
        <f>+'01-07'!E39+'08-07'!E39+'15-07'!E39+'23-07'!E39+'03-08'!E39+'10-08'!E39+'18-08'!E39+'24-08'!E39+'01-09'!E39+'08-09'!E39+'16-09'!E39+'23-09'!E39</f>
        <v>1381975.3</v>
      </c>
      <c r="F39" s="11">
        <f>+'01-07'!F39+'08-07'!F39+'15-07'!F39+'23-07'!F39+'03-08'!F39+'10-08'!F39+'18-08'!F39+'24-08'!F39+'01-09'!F39+'08-09'!F39+'16-09'!F39+'23-09'!F39</f>
        <v>198906127.99000001</v>
      </c>
      <c r="G39" s="11">
        <f>+'01-07'!G39+'08-07'!G39+'15-07'!G39+'23-07'!G39+'03-08'!G39+'10-08'!G39+'18-08'!G39+'24-08'!G39+'01-09'!G39+'08-09'!G39+'16-09'!G39+'23-09'!G39</f>
        <v>6498506.7300000004</v>
      </c>
      <c r="H39" s="11">
        <f>+'01-07'!H39+'08-07'!H39+'15-07'!H39+'23-07'!H39+'03-08'!H39+'10-08'!H39+'18-08'!H39+'24-08'!H39+'01-09'!H39+'08-09'!H39+'16-09'!H39+'23-09'!H39</f>
        <v>23922307.130000003</v>
      </c>
      <c r="I39" s="11">
        <f>+'01-07'!I39+'08-07'!I39+'15-07'!I39+'23-07'!I39+'03-08'!I39+'10-08'!I39+'18-08'!I39+'24-08'!I39+'01-09'!I39+'08-09'!I39+'16-09'!I39+'23-09'!I39</f>
        <v>102438907.49000001</v>
      </c>
      <c r="J39" s="11">
        <f>+'01-07'!J39+'08-07'!J39+'15-07'!J39+'23-07'!J39+'03-08'!J39+'10-08'!J39+'18-08'!J39+'24-08'!J39+'01-09'!J39+'08-09'!J39+'16-09'!J39+'23-09'!J39</f>
        <v>13239789.030000001</v>
      </c>
      <c r="K39" s="12">
        <f t="shared" si="0"/>
        <v>692817026.93999994</v>
      </c>
    </row>
    <row r="40" spans="1:11" x14ac:dyDescent="0.2">
      <c r="A40" s="2" t="s">
        <v>48</v>
      </c>
      <c r="B40" s="11">
        <f>+'01-07'!B40+'08-07'!B40+'15-07'!B40+'23-07'!B40+'03-08'!B40+'10-08'!B40+'18-08'!B40+'24-08'!B40+'01-09'!B40+'08-09'!B40+'16-09'!B40+'23-09'!B40</f>
        <v>201107544.28</v>
      </c>
      <c r="C40" s="11">
        <f>+'01-07'!C40+'08-07'!C40+'15-07'!C40+'23-07'!C40+'03-08'!C40+'10-08'!C40+'18-08'!C40+'24-08'!C40+'01-09'!C40+'08-09'!C40+'16-09'!C40+'23-09'!C40</f>
        <v>35403020.140000001</v>
      </c>
      <c r="D40" s="11">
        <f>+'01-07'!D40+'08-07'!D40+'15-07'!D40+'23-07'!D40+'03-08'!D40+'10-08'!D40+'18-08'!D40+'24-08'!D40+'01-09'!D40+'08-09'!D40+'16-09'!D40+'23-09'!D40</f>
        <v>8085167.5499999998</v>
      </c>
      <c r="E40" s="11">
        <f>+'01-07'!E40+'08-07'!E40+'15-07'!E40+'23-07'!E40+'03-08'!E40+'10-08'!E40+'18-08'!E40+'24-08'!E40+'01-09'!E40+'08-09'!E40+'16-09'!E40+'23-09'!E40</f>
        <v>1015052.23</v>
      </c>
      <c r="F40" s="11">
        <f>+'01-07'!F40+'08-07'!F40+'15-07'!F40+'23-07'!F40+'03-08'!F40+'10-08'!F40+'18-08'!F40+'24-08'!F40+'01-09'!F40+'08-09'!F40+'16-09'!F40+'23-09'!F40</f>
        <v>227020850.58000001</v>
      </c>
      <c r="G40" s="11">
        <f>+'01-07'!G40+'08-07'!G40+'15-07'!G40+'23-07'!G40+'03-08'!G40+'10-08'!G40+'18-08'!G40+'24-08'!G40+'01-09'!G40+'08-09'!G40+'16-09'!G40+'23-09'!G40</f>
        <v>7417049.1399999997</v>
      </c>
      <c r="H40" s="11">
        <f>+'01-07'!H40+'08-07'!H40+'15-07'!H40+'23-07'!H40+'03-08'!H40+'10-08'!H40+'18-08'!H40+'24-08'!H40+'01-09'!H40+'08-09'!H40+'16-09'!H40+'23-09'!H40</f>
        <v>20802690.600000001</v>
      </c>
      <c r="I40" s="11">
        <f>+'01-07'!I40+'08-07'!I40+'15-07'!I40+'23-07'!I40+'03-08'!I40+'10-08'!I40+'18-08'!I40+'24-08'!I40+'01-09'!I40+'08-09'!I40+'16-09'!I40+'23-09'!I40</f>
        <v>0</v>
      </c>
      <c r="J40" s="11">
        <f>+'01-07'!J40+'08-07'!J40+'15-07'!J40+'23-07'!J40+'03-08'!J40+'10-08'!J40+'18-08'!J40+'24-08'!J40+'01-09'!J40+'08-09'!J40+'16-09'!J40+'23-09'!J40</f>
        <v>15111189.380000001</v>
      </c>
      <c r="K40" s="12">
        <f t="shared" si="0"/>
        <v>515962563.90000004</v>
      </c>
    </row>
    <row r="41" spans="1:11" x14ac:dyDescent="0.2">
      <c r="A41" s="2" t="s">
        <v>49</v>
      </c>
      <c r="B41" s="11">
        <f>+'01-07'!B41+'08-07'!B41+'15-07'!B41+'23-07'!B41+'03-08'!B41+'10-08'!B41+'18-08'!B41+'24-08'!B41+'01-09'!B41+'08-09'!B41+'16-09'!B41+'23-09'!B41</f>
        <v>259785513.04000002</v>
      </c>
      <c r="C41" s="11">
        <f>+'01-07'!C41+'08-07'!C41+'15-07'!C41+'23-07'!C41+'03-08'!C41+'10-08'!C41+'18-08'!C41+'24-08'!C41+'01-09'!C41+'08-09'!C41+'16-09'!C41+'23-09'!C41</f>
        <v>45732703.770000003</v>
      </c>
      <c r="D41" s="11">
        <f>+'01-07'!D41+'08-07'!D41+'15-07'!D41+'23-07'!D41+'03-08'!D41+'10-08'!D41+'18-08'!D41+'24-08'!D41+'01-09'!D41+'08-09'!D41+'16-09'!D41+'23-09'!D41</f>
        <v>10444209.909999996</v>
      </c>
      <c r="E41" s="11">
        <f>+'01-07'!E41+'08-07'!E41+'15-07'!E41+'23-07'!E41+'03-08'!E41+'10-08'!E41+'18-08'!E41+'24-08'!E41+'01-09'!E41+'08-09'!E41+'16-09'!E41+'23-09'!E41</f>
        <v>1253569.17</v>
      </c>
      <c r="F41" s="11">
        <f>+'01-07'!F41+'08-07'!F41+'15-07'!F41+'23-07'!F41+'03-08'!F41+'10-08'!F41+'18-08'!F41+'24-08'!F41+'01-09'!F41+'08-09'!F41+'16-09'!F41+'23-09'!F41</f>
        <v>134795705.41999999</v>
      </c>
      <c r="G41" s="11">
        <f>+'01-07'!G41+'08-07'!G41+'15-07'!G41+'23-07'!G41+'03-08'!G41+'10-08'!G41+'18-08'!G41+'24-08'!G41+'01-09'!G41+'08-09'!G41+'16-09'!G41+'23-09'!G41</f>
        <v>4403940.72</v>
      </c>
      <c r="H41" s="11">
        <f>+'01-07'!H41+'08-07'!H41+'15-07'!H41+'23-07'!H41+'03-08'!H41+'10-08'!H41+'18-08'!H41+'24-08'!H41+'01-09'!H41+'08-09'!H41+'16-09'!H41+'23-09'!H41</f>
        <v>23115213.68</v>
      </c>
      <c r="I41" s="11">
        <f>+'01-07'!I41+'08-07'!I41+'15-07'!I41+'23-07'!I41+'03-08'!I41+'10-08'!I41+'18-08'!I41+'24-08'!I41+'01-09'!I41+'08-09'!I41+'16-09'!I41+'23-09'!I41</f>
        <v>59964013.920000002</v>
      </c>
      <c r="J41" s="11">
        <f>+'01-07'!J41+'08-07'!J41+'15-07'!J41+'23-07'!J41+'03-08'!J41+'10-08'!J41+'18-08'!J41+'24-08'!J41+'01-09'!J41+'08-09'!J41+'16-09'!J41+'23-09'!J41</f>
        <v>8972406.8300000001</v>
      </c>
      <c r="K41" s="12">
        <f t="shared" si="0"/>
        <v>548467276.46000016</v>
      </c>
    </row>
    <row r="42" spans="1:11" x14ac:dyDescent="0.2">
      <c r="A42" s="2" t="s">
        <v>50</v>
      </c>
      <c r="B42" s="11">
        <f>+'01-07'!B42+'08-07'!B42+'15-07'!B42+'23-07'!B42+'03-08'!B42+'10-08'!B42+'18-08'!B42+'24-08'!B42+'01-09'!B42+'08-09'!B42+'16-09'!B42+'23-09'!B42</f>
        <v>370095381.17000002</v>
      </c>
      <c r="C42" s="11">
        <f>+'01-07'!C42+'08-07'!C42+'15-07'!C42+'23-07'!C42+'03-08'!C42+'10-08'!C42+'18-08'!C42+'24-08'!C42+'01-09'!C42+'08-09'!C42+'16-09'!C42+'23-09'!C42</f>
        <v>65151679.329999998</v>
      </c>
      <c r="D42" s="11">
        <f>+'01-07'!D42+'08-07'!D42+'15-07'!D42+'23-07'!D42+'03-08'!D42+'10-08'!D42+'18-08'!D42+'24-08'!D42+'01-09'!D42+'08-09'!D42+'16-09'!D42+'23-09'!D42</f>
        <v>14879019.989999998</v>
      </c>
      <c r="E42" s="11">
        <f>+'01-07'!E42+'08-07'!E42+'15-07'!E42+'23-07'!E42+'03-08'!E42+'10-08'!E42+'18-08'!E42+'24-08'!E42+'01-09'!E42+'08-09'!E42+'16-09'!E42+'23-09'!E42</f>
        <v>1867818.0499999998</v>
      </c>
      <c r="F42" s="11">
        <f>+'01-07'!F42+'08-07'!F42+'15-07'!F42+'23-07'!F42+'03-08'!F42+'10-08'!F42+'18-08'!F42+'24-08'!F42+'01-09'!F42+'08-09'!F42+'16-09'!F42+'23-09'!F42</f>
        <v>621534607.59000003</v>
      </c>
      <c r="G42" s="11">
        <f>+'01-07'!G42+'08-07'!G42+'15-07'!G42+'23-07'!G42+'03-08'!G42+'10-08'!G42+'18-08'!G42+'24-08'!G42+'01-09'!G42+'08-09'!G42+'16-09'!G42+'23-09'!G42</f>
        <v>20306296.609999999</v>
      </c>
      <c r="H42" s="11">
        <f>+'01-07'!H42+'08-07'!H42+'15-07'!H42+'23-07'!H42+'03-08'!H42+'10-08'!H42+'18-08'!H42+'24-08'!H42+'01-09'!H42+'08-09'!H42+'16-09'!H42+'23-09'!H42</f>
        <v>28249701.800000001</v>
      </c>
      <c r="I42" s="11">
        <f>+'01-07'!I42+'08-07'!I42+'15-07'!I42+'23-07'!I42+'03-08'!I42+'10-08'!I42+'18-08'!I42+'24-08'!I42+'01-09'!I42+'08-09'!I42+'16-09'!I42+'23-09'!I42</f>
        <v>0</v>
      </c>
      <c r="J42" s="11">
        <f>+'01-07'!J42+'08-07'!J42+'15-07'!J42+'23-07'!J42+'03-08'!J42+'10-08'!J42+'18-08'!J42+'24-08'!J42+'01-09'!J42+'08-09'!J42+'16-09'!J42+'23-09'!J42</f>
        <v>41371209.440000005</v>
      </c>
      <c r="K42" s="12">
        <f t="shared" si="0"/>
        <v>1163455713.98</v>
      </c>
    </row>
    <row r="43" spans="1:11" x14ac:dyDescent="0.2">
      <c r="A43" s="2" t="s">
        <v>51</v>
      </c>
      <c r="B43" s="11">
        <f>+'01-07'!B43+'08-07'!B43+'15-07'!B43+'23-07'!B43+'03-08'!B43+'10-08'!B43+'18-08'!B43+'24-08'!B43+'01-09'!B43+'08-09'!B43+'16-09'!B43+'23-09'!B43</f>
        <v>207517346.50999996</v>
      </c>
      <c r="C43" s="11">
        <f>+'01-07'!C43+'08-07'!C43+'15-07'!C43+'23-07'!C43+'03-08'!C43+'10-08'!C43+'18-08'!C43+'24-08'!C43+'01-09'!C43+'08-09'!C43+'16-09'!C43+'23-09'!C43</f>
        <v>36531403.25</v>
      </c>
      <c r="D43" s="11">
        <f>+'01-07'!D43+'08-07'!D43+'15-07'!D43+'23-07'!D43+'03-08'!D43+'10-08'!D43+'18-08'!D43+'24-08'!D43+'01-09'!D43+'08-09'!D43+'16-09'!D43+'23-09'!D43</f>
        <v>8342862.1600000001</v>
      </c>
      <c r="E43" s="11">
        <f>+'01-07'!E43+'08-07'!E43+'15-07'!E43+'23-07'!E43+'03-08'!E43+'10-08'!E43+'18-08'!E43+'24-08'!E43+'01-09'!E43+'08-09'!E43+'16-09'!E43+'23-09'!E43</f>
        <v>1052998.1100000001</v>
      </c>
      <c r="F43" s="11">
        <f>+'01-07'!F43+'08-07'!F43+'15-07'!F43+'23-07'!F43+'03-08'!F43+'10-08'!F43+'18-08'!F43+'24-08'!F43+'01-09'!F43+'08-09'!F43+'16-09'!F43+'23-09'!F43</f>
        <v>291640437.39999998</v>
      </c>
      <c r="G43" s="11">
        <f>+'01-07'!G43+'08-07'!G43+'15-07'!G43+'23-07'!G43+'03-08'!G43+'10-08'!G43+'18-08'!G43+'24-08'!G43+'01-09'!G43+'08-09'!G43+'16-09'!G43+'23-09'!G43</f>
        <v>9528250.1600000001</v>
      </c>
      <c r="H43" s="11">
        <f>+'01-07'!H43+'08-07'!H43+'15-07'!H43+'23-07'!H43+'03-08'!H43+'10-08'!H43+'18-08'!H43+'24-08'!H43+'01-09'!H43+'08-09'!H43+'16-09'!H43+'23-09'!H43</f>
        <v>19594912.460000001</v>
      </c>
      <c r="I43" s="11">
        <f>+'01-07'!I43+'08-07'!I43+'15-07'!I43+'23-07'!I43+'03-08'!I43+'10-08'!I43+'18-08'!I43+'24-08'!I43+'01-09'!I43+'08-09'!I43+'16-09'!I43+'23-09'!I43</f>
        <v>0</v>
      </c>
      <c r="J43" s="11">
        <f>+'01-07'!J43+'08-07'!J43+'15-07'!J43+'23-07'!J43+'03-08'!J43+'10-08'!J43+'18-08'!J43+'24-08'!J43+'01-09'!J43+'08-09'!J43+'16-09'!J43+'23-09'!J43</f>
        <v>19412463.07</v>
      </c>
      <c r="K43" s="12">
        <f t="shared" si="0"/>
        <v>593620673.12</v>
      </c>
    </row>
    <row r="44" spans="1:11" x14ac:dyDescent="0.2">
      <c r="A44" s="2" t="s">
        <v>52</v>
      </c>
      <c r="B44" s="11">
        <f>+'01-07'!B44+'08-07'!B44+'15-07'!B44+'23-07'!B44+'03-08'!B44+'10-08'!B44+'18-08'!B44+'24-08'!B44+'01-09'!B44+'08-09'!B44+'16-09'!B44+'23-09'!B44</f>
        <v>3013549655.8599997</v>
      </c>
      <c r="C44" s="11">
        <f>+'01-07'!C44+'08-07'!C44+'15-07'!C44+'23-07'!C44+'03-08'!C44+'10-08'!C44+'18-08'!C44+'24-08'!C44+'01-09'!C44+'08-09'!C44+'16-09'!C44+'23-09'!C44</f>
        <v>530506001.27999997</v>
      </c>
      <c r="D44" s="11">
        <f>+'01-07'!D44+'08-07'!D44+'15-07'!D44+'23-07'!D44+'03-08'!D44+'10-08'!D44+'18-08'!D44+'24-08'!D44+'01-09'!D44+'08-09'!D44+'16-09'!D44+'23-09'!D44</f>
        <v>121154350.58</v>
      </c>
      <c r="E44" s="11">
        <f>+'01-07'!E44+'08-07'!E44+'15-07'!E44+'23-07'!E44+'03-08'!E44+'10-08'!E44+'18-08'!E44+'24-08'!E44+'01-09'!E44+'08-09'!E44+'16-09'!E44+'23-09'!E44</f>
        <v>15208843.210000001</v>
      </c>
      <c r="F44" s="11">
        <f>+'01-07'!F44+'08-07'!F44+'15-07'!F44+'23-07'!F44+'03-08'!F44+'10-08'!F44+'18-08'!F44+'24-08'!F44+'01-09'!F44+'08-09'!F44+'16-09'!F44+'23-09'!F44</f>
        <v>2264585561.3200002</v>
      </c>
      <c r="G44" s="11">
        <f>+'01-07'!G44+'08-07'!G44+'15-07'!G44+'23-07'!G44+'03-08'!G44+'10-08'!G44+'18-08'!G44+'24-08'!G44+'01-09'!G44+'08-09'!G44+'16-09'!G44+'23-09'!G44</f>
        <v>73986782.949999988</v>
      </c>
      <c r="H44" s="11">
        <f>+'01-07'!H44+'08-07'!H44+'15-07'!H44+'23-07'!H44+'03-08'!H44+'10-08'!H44+'18-08'!H44+'24-08'!H44+'01-09'!H44+'08-09'!H44+'16-09'!H44+'23-09'!H44</f>
        <v>127539368.50999999</v>
      </c>
      <c r="I44" s="11">
        <f>+'01-07'!I44+'08-07'!I44+'15-07'!I44+'23-07'!I44+'03-08'!I44+'10-08'!I44+'18-08'!I44+'24-08'!I44+'01-09'!I44+'08-09'!I44+'16-09'!I44+'23-09'!I44</f>
        <v>0</v>
      </c>
      <c r="J44" s="11">
        <f>+'01-07'!J44+'08-07'!J44+'15-07'!J44+'23-07'!J44+'03-08'!J44+'10-08'!J44+'18-08'!J44+'24-08'!J44+'01-09'!J44+'08-09'!J44+'16-09'!J44+'23-09'!J44</f>
        <v>150737613.69999999</v>
      </c>
      <c r="K44" s="12">
        <f t="shared" si="0"/>
        <v>6297268177.4099998</v>
      </c>
    </row>
    <row r="45" spans="1:11" x14ac:dyDescent="0.2">
      <c r="A45" s="2" t="s">
        <v>53</v>
      </c>
      <c r="B45" s="11">
        <f>+'01-07'!B45+'08-07'!B45+'15-07'!B45+'23-07'!B45+'03-08'!B45+'10-08'!B45+'18-08'!B45+'24-08'!B45+'01-09'!B45+'08-09'!B45+'16-09'!B45+'23-09'!B45</f>
        <v>476658342.8900001</v>
      </c>
      <c r="C45" s="11">
        <f>+'01-07'!C45+'08-07'!C45+'15-07'!C45+'23-07'!C45+'03-08'!C45+'10-08'!C45+'18-08'!C45+'24-08'!C45+'01-09'!C45+'08-09'!C45+'16-09'!C45+'23-09'!C45</f>
        <v>83911048.540000007</v>
      </c>
      <c r="D45" s="11">
        <f>+'01-07'!D45+'08-07'!D45+'15-07'!D45+'23-07'!D45+'03-08'!D45+'10-08'!D45+'18-08'!D45+'24-08'!D45+'01-09'!D45+'08-09'!D45+'16-09'!D45+'23-09'!D45</f>
        <v>19163192.459999997</v>
      </c>
      <c r="E45" s="11">
        <f>+'01-07'!E45+'08-07'!E45+'15-07'!E45+'23-07'!E45+'03-08'!E45+'10-08'!E45+'18-08'!E45+'24-08'!E45+'01-09'!E45+'08-09'!E45+'16-09'!E45+'23-09'!E45</f>
        <v>2405497.59</v>
      </c>
      <c r="F45" s="11">
        <f>+'01-07'!F45+'08-07'!F45+'15-07'!F45+'23-07'!F45+'03-08'!F45+'10-08'!F45+'18-08'!F45+'24-08'!F45+'01-09'!F45+'08-09'!F45+'16-09'!F45+'23-09'!F45</f>
        <v>479322813.93000001</v>
      </c>
      <c r="G45" s="11">
        <f>+'01-07'!G45+'08-07'!G45+'15-07'!G45+'23-07'!G45+'03-08'!G45+'10-08'!G45+'18-08'!G45+'24-08'!G45+'01-09'!G45+'08-09'!G45+'16-09'!G45+'23-09'!G45</f>
        <v>15660063.189999999</v>
      </c>
      <c r="H45" s="11">
        <f>+'01-07'!H45+'08-07'!H45+'15-07'!H45+'23-07'!H45+'03-08'!H45+'10-08'!H45+'18-08'!H45+'24-08'!H45+'01-09'!H45+'08-09'!H45+'16-09'!H45+'23-09'!H45</f>
        <v>18110948.079999998</v>
      </c>
      <c r="I45" s="11">
        <f>+'01-07'!I45+'08-07'!I45+'15-07'!I45+'23-07'!I45+'03-08'!I45+'10-08'!I45+'18-08'!I45+'24-08'!I45+'01-09'!I45+'08-09'!I45+'16-09'!I45+'23-09'!I45</f>
        <v>512811583.85999995</v>
      </c>
      <c r="J45" s="11">
        <f>+'01-07'!J45+'08-07'!J45+'15-07'!J45+'23-07'!J45+'03-08'!J45+'10-08'!J45+'18-08'!J45+'24-08'!J45+'01-09'!J45+'08-09'!J45+'16-09'!J45+'23-09'!J45</f>
        <v>31905165.510000002</v>
      </c>
      <c r="K45" s="12">
        <f t="shared" si="0"/>
        <v>1639948656.05</v>
      </c>
    </row>
    <row r="46" spans="1:11" x14ac:dyDescent="0.2">
      <c r="A46" s="2" t="s">
        <v>54</v>
      </c>
      <c r="B46" s="11">
        <f>+'01-07'!B46+'08-07'!B46+'15-07'!B46+'23-07'!B46+'03-08'!B46+'10-08'!B46+'18-08'!B46+'24-08'!B46+'01-09'!B46+'08-09'!B46+'16-09'!B46+'23-09'!B46</f>
        <v>1266195156.0800002</v>
      </c>
      <c r="C46" s="11">
        <f>+'01-07'!C46+'08-07'!C46+'15-07'!C46+'23-07'!C46+'03-08'!C46+'10-08'!C46+'18-08'!C46+'24-08'!C46+'01-09'!C46+'08-09'!C46+'16-09'!C46+'23-09'!C46</f>
        <v>222901297.76000002</v>
      </c>
      <c r="D46" s="11">
        <f>+'01-07'!D46+'08-07'!D46+'15-07'!D46+'23-07'!D46+'03-08'!D46+'10-08'!D46+'18-08'!D46+'24-08'!D46+'01-09'!D46+'08-09'!D46+'16-09'!D46+'23-09'!D46</f>
        <v>50905101.780000009</v>
      </c>
      <c r="E46" s="11">
        <f>+'01-07'!E46+'08-07'!E46+'15-07'!E46+'23-07'!E46+'03-08'!E46+'10-08'!E46+'18-08'!E46+'24-08'!E46+'01-09'!E46+'08-09'!E46+'16-09'!E46+'23-09'!E46</f>
        <v>6390322.9199999999</v>
      </c>
      <c r="F46" s="11">
        <f>+'01-07'!F46+'08-07'!F46+'15-07'!F46+'23-07'!F46+'03-08'!F46+'10-08'!F46+'18-08'!F46+'24-08'!F46+'01-09'!F46+'08-09'!F46+'16-09'!F46+'23-09'!F46</f>
        <v>975403773.52999997</v>
      </c>
      <c r="G46" s="11">
        <f>+'01-07'!G46+'08-07'!G46+'15-07'!G46+'23-07'!G46+'03-08'!G46+'10-08'!G46+'18-08'!G46+'24-08'!G46+'01-09'!G46+'08-09'!G46+'16-09'!G46+'23-09'!G46</f>
        <v>31867635.520000003</v>
      </c>
      <c r="H46" s="11">
        <f>+'01-07'!H46+'08-07'!H46+'15-07'!H46+'23-07'!H46+'03-08'!H46+'10-08'!H46+'18-08'!H46+'24-08'!H46+'01-09'!H46+'08-09'!H46+'16-09'!H46+'23-09'!H46</f>
        <v>100171173.02</v>
      </c>
      <c r="I46" s="11">
        <f>+'01-07'!I46+'08-07'!I46+'15-07'!I46+'23-07'!I46+'03-08'!I46+'10-08'!I46+'18-08'!I46+'24-08'!I46+'01-09'!I46+'08-09'!I46+'16-09'!I46+'23-09'!I46</f>
        <v>0</v>
      </c>
      <c r="J46" s="11">
        <f>+'01-07'!J46+'08-07'!J46+'15-07'!J46+'23-07'!J46+'03-08'!J46+'10-08'!J46+'18-08'!J46+'24-08'!J46+'01-09'!J46+'08-09'!J46+'16-09'!J46+'23-09'!J46</f>
        <v>64925803.530000001</v>
      </c>
      <c r="K46" s="12">
        <f t="shared" si="0"/>
        <v>2718760264.1400003</v>
      </c>
    </row>
    <row r="47" spans="1:11" x14ac:dyDescent="0.2">
      <c r="A47" s="2" t="s">
        <v>55</v>
      </c>
      <c r="B47" s="11">
        <f>+'01-07'!B47+'08-07'!B47+'15-07'!B47+'23-07'!B47+'03-08'!B47+'10-08'!B47+'18-08'!B47+'24-08'!B47+'01-09'!B47+'08-09'!B47+'16-09'!B47+'23-09'!B47</f>
        <v>291316084.19999999</v>
      </c>
      <c r="C47" s="11">
        <f>+'01-07'!C47+'08-07'!C47+'15-07'!C47+'23-07'!C47+'03-08'!C47+'10-08'!C47+'18-08'!C47+'24-08'!C47+'01-09'!C47+'08-09'!C47+'16-09'!C47+'23-09'!C47</f>
        <v>51283353.04999999</v>
      </c>
      <c r="D47" s="11">
        <f>+'01-07'!D47+'08-07'!D47+'15-07'!D47+'23-07'!D47+'03-08'!D47+'10-08'!D47+'18-08'!D47+'24-08'!D47+'01-09'!D47+'08-09'!D47+'16-09'!D47+'23-09'!D47</f>
        <v>11711839.860000001</v>
      </c>
      <c r="E47" s="11">
        <f>+'01-07'!E47+'08-07'!E47+'15-07'!E47+'23-07'!E47+'03-08'!E47+'10-08'!E47+'18-08'!E47+'24-08'!E47+'01-09'!E47+'08-09'!E47+'16-09'!E47+'23-09'!E47</f>
        <v>1492763.72</v>
      </c>
      <c r="F47" s="11">
        <f>+'01-07'!F47+'08-07'!F47+'15-07'!F47+'23-07'!F47+'03-08'!F47+'10-08'!F47+'18-08'!F47+'24-08'!F47+'01-09'!F47+'08-09'!F47+'16-09'!F47+'23-09'!F47</f>
        <v>225736871.13</v>
      </c>
      <c r="G47" s="11">
        <f>+'01-07'!G47+'08-07'!G47+'15-07'!G47+'23-07'!G47+'03-08'!G47+'10-08'!G47+'18-08'!G47+'24-08'!G47+'01-09'!G47+'08-09'!G47+'16-09'!G47+'23-09'!G47</f>
        <v>7375099.96</v>
      </c>
      <c r="H47" s="11">
        <f>+'01-07'!H47+'08-07'!H47+'15-07'!H47+'23-07'!H47+'03-08'!H47+'10-08'!H47+'18-08'!H47+'24-08'!H47+'01-09'!H47+'08-09'!H47+'16-09'!H47+'23-09'!H47</f>
        <v>23033645.729999997</v>
      </c>
      <c r="I47" s="11">
        <f>+'01-07'!I47+'08-07'!I47+'15-07'!I47+'23-07'!I47+'03-08'!I47+'10-08'!I47+'18-08'!I47+'24-08'!I47+'01-09'!I47+'08-09'!I47+'16-09'!I47+'23-09'!I47</f>
        <v>120222736.54000001</v>
      </c>
      <c r="J47" s="11">
        <f>+'01-07'!J47+'08-07'!J47+'15-07'!J47+'23-07'!J47+'03-08'!J47+'10-08'!J47+'18-08'!J47+'24-08'!J47+'01-09'!J47+'08-09'!J47+'16-09'!J47+'23-09'!J47</f>
        <v>15025723.850000001</v>
      </c>
      <c r="K47" s="12">
        <f t="shared" si="0"/>
        <v>747198118.04000008</v>
      </c>
    </row>
    <row r="48" spans="1:11" x14ac:dyDescent="0.2">
      <c r="A48" s="2" t="s">
        <v>56</v>
      </c>
      <c r="B48" s="11">
        <f>+'01-07'!B48+'08-07'!B48+'15-07'!B48+'23-07'!B48+'03-08'!B48+'10-08'!B48+'18-08'!B48+'24-08'!B48+'01-09'!B48+'08-09'!B48+'16-09'!B48+'23-09'!B48</f>
        <v>226958842.17000002</v>
      </c>
      <c r="C48" s="11">
        <f>+'01-07'!C48+'08-07'!C48+'15-07'!C48+'23-07'!C48+'03-08'!C48+'10-08'!C48+'18-08'!C48+'24-08'!C48+'01-09'!C48+'08-09'!C48+'16-09'!C48+'23-09'!C48</f>
        <v>39953888.780000001</v>
      </c>
      <c r="D48" s="11">
        <f>+'01-07'!D48+'08-07'!D48+'15-07'!D48+'23-07'!D48+'03-08'!D48+'10-08'!D48+'18-08'!D48+'24-08'!D48+'01-09'!D48+'08-09'!D48+'16-09'!D48+'23-09'!D48</f>
        <v>9124472.5599999987</v>
      </c>
      <c r="E48" s="11">
        <f>+'01-07'!E48+'08-07'!E48+'15-07'!E48+'23-07'!E48+'03-08'!E48+'10-08'!E48+'18-08'!E48+'24-08'!E48+'01-09'!E48+'08-09'!E48+'16-09'!E48+'23-09'!E48</f>
        <v>1148879.19</v>
      </c>
      <c r="F48" s="11">
        <f>+'01-07'!F48+'08-07'!F48+'15-07'!F48+'23-07'!F48+'03-08'!F48+'10-08'!F48+'18-08'!F48+'24-08'!F48+'01-09'!F48+'08-09'!F48+'16-09'!F48+'23-09'!F48</f>
        <v>119011613.13</v>
      </c>
      <c r="G48" s="11">
        <f>+'01-07'!G48+'08-07'!G48+'15-07'!G48+'23-07'!G48+'03-08'!G48+'10-08'!G48+'18-08'!G48+'24-08'!G48+'01-09'!G48+'08-09'!G48+'16-09'!G48+'23-09'!G48</f>
        <v>3888255.12</v>
      </c>
      <c r="H48" s="11">
        <f>+'01-07'!H48+'08-07'!H48+'15-07'!H48+'23-07'!H48+'03-08'!H48+'10-08'!H48+'18-08'!H48+'24-08'!H48+'01-09'!H48+'08-09'!H48+'16-09'!H48+'23-09'!H48</f>
        <v>21974693.329999998</v>
      </c>
      <c r="I48" s="11">
        <f>+'01-07'!I48+'08-07'!I48+'15-07'!I48+'23-07'!I48+'03-08'!I48+'10-08'!I48+'18-08'!I48+'24-08'!I48+'01-09'!I48+'08-09'!I48+'16-09'!I48+'23-09'!I48</f>
        <v>49511064.170000002</v>
      </c>
      <c r="J48" s="11">
        <f>+'01-07'!J48+'08-07'!J48+'15-07'!J48+'23-07'!J48+'03-08'!J48+'10-08'!J48+'18-08'!J48+'24-08'!J48+'01-09'!J48+'08-09'!J48+'16-09'!J48+'23-09'!J48</f>
        <v>7921770.2699999996</v>
      </c>
      <c r="K48" s="12">
        <f t="shared" si="0"/>
        <v>479493478.71999997</v>
      </c>
    </row>
    <row r="49" spans="1:12" x14ac:dyDescent="0.2">
      <c r="A49" s="2" t="s">
        <v>57</v>
      </c>
      <c r="B49" s="11">
        <f>+'01-07'!B49+'08-07'!B49+'15-07'!B49+'23-07'!B49+'03-08'!B49+'10-08'!B49+'18-08'!B49+'24-08'!B49+'01-09'!B49+'08-09'!B49+'16-09'!B49+'23-09'!B49</f>
        <v>264734257.38</v>
      </c>
      <c r="C49" s="11">
        <f>+'01-07'!C49+'08-07'!C49+'15-07'!C49+'23-07'!C49+'03-08'!C49+'10-08'!C49+'18-08'!C49+'24-08'!C49+'01-09'!C49+'08-09'!C49+'16-09'!C49+'23-09'!C49</f>
        <v>46603881.910000004</v>
      </c>
      <c r="D49" s="11">
        <f>+'01-07'!D49+'08-07'!D49+'15-07'!D49+'23-07'!D49+'03-08'!D49+'10-08'!D49+'18-08'!D49+'24-08'!D49+'01-09'!D49+'08-09'!D49+'16-09'!D49+'23-09'!D49</f>
        <v>10643165.270000001</v>
      </c>
      <c r="E49" s="11">
        <f>+'01-07'!E49+'08-07'!E49+'15-07'!E49+'23-07'!E49+'03-08'!E49+'10-08'!E49+'18-08'!E49+'24-08'!E49+'01-09'!E49+'08-09'!E49+'16-09'!E49+'23-09'!E49</f>
        <v>1309302.17</v>
      </c>
      <c r="F49" s="11">
        <f>+'01-07'!F49+'08-07'!F49+'15-07'!F49+'23-07'!F49+'03-08'!F49+'10-08'!F49+'18-08'!F49+'24-08'!F49+'01-09'!F49+'08-09'!F49+'16-09'!F49+'23-09'!F49</f>
        <v>141149189.99000001</v>
      </c>
      <c r="G49" s="11">
        <f>+'01-07'!G49+'08-07'!G49+'15-07'!G49+'23-07'!G49+'03-08'!G49+'10-08'!G49+'18-08'!G49+'24-08'!G49+'01-09'!G49+'08-09'!G49+'16-09'!G49+'23-09'!G49</f>
        <v>4611516.8499999996</v>
      </c>
      <c r="H49" s="11">
        <f>+'01-07'!H49+'08-07'!H49+'15-07'!H49+'23-07'!H49+'03-08'!H49+'10-08'!H49+'18-08'!H49+'24-08'!H49+'01-09'!H49+'08-09'!H49+'16-09'!H49+'23-09'!H49</f>
        <v>20937206.190000001</v>
      </c>
      <c r="I49" s="11">
        <f>+'01-07'!I49+'08-07'!I49+'15-07'!I49+'23-07'!I49+'03-08'!I49+'10-08'!I49+'18-08'!I49+'24-08'!I49+'01-09'!I49+'08-09'!I49+'16-09'!I49+'23-09'!I49</f>
        <v>64182032.399999999</v>
      </c>
      <c r="J49" s="11">
        <f>+'01-07'!J49+'08-07'!J49+'15-07'!J49+'23-07'!J49+'03-08'!J49+'10-08'!J49+'18-08'!J49+'24-08'!J49+'01-09'!J49+'08-09'!J49+'16-09'!J49+'23-09'!J49</f>
        <v>9395313.8399999999</v>
      </c>
      <c r="K49" s="12">
        <f t="shared" si="0"/>
        <v>563565866.00000012</v>
      </c>
    </row>
    <row r="50" spans="1:12" x14ac:dyDescent="0.2">
      <c r="A50" s="2" t="s">
        <v>58</v>
      </c>
      <c r="B50" s="11">
        <f>+'01-07'!B50+'08-07'!B50+'15-07'!B50+'23-07'!B50+'03-08'!B50+'10-08'!B50+'18-08'!B50+'24-08'!B50+'01-09'!B50+'08-09'!B50+'16-09'!B50+'23-09'!B50</f>
        <v>665535419.00000012</v>
      </c>
      <c r="C50" s="11">
        <f>+'01-07'!C50+'08-07'!C50+'15-07'!C50+'23-07'!C50+'03-08'!C50+'10-08'!C50+'18-08'!C50+'24-08'!C50+'01-09'!C50+'08-09'!C50+'16-09'!C50+'23-09'!C50</f>
        <v>117161014.13000001</v>
      </c>
      <c r="D50" s="11">
        <f>+'01-07'!D50+'08-07'!D50+'15-07'!D50+'23-07'!D50+'03-08'!D50+'10-08'!D50+'18-08'!D50+'24-08'!D50+'01-09'!D50+'08-09'!D50+'16-09'!D50+'23-09'!D50</f>
        <v>26756656.029999997</v>
      </c>
      <c r="E50" s="11">
        <f>+'01-07'!E50+'08-07'!E50+'15-07'!E50+'23-07'!E50+'03-08'!E50+'10-08'!E50+'18-08'!E50+'24-08'!E50+'01-09'!E50+'08-09'!E50+'16-09'!E50+'23-09'!E50</f>
        <v>3019577.07</v>
      </c>
      <c r="F50" s="11">
        <f>+'01-07'!F50+'08-07'!F50+'15-07'!F50+'23-07'!F50+'03-08'!F50+'10-08'!F50+'18-08'!F50+'24-08'!F50+'01-09'!F50+'08-09'!F50+'16-09'!F50+'23-09'!F50</f>
        <v>495306144.41999996</v>
      </c>
      <c r="G50" s="11">
        <f>+'01-07'!G50+'08-07'!G50+'15-07'!G50+'23-07'!G50+'03-08'!G50+'10-08'!G50+'18-08'!G50+'24-08'!G50+'01-09'!G50+'08-09'!G50+'16-09'!G50+'23-09'!G50</f>
        <v>16182258.16</v>
      </c>
      <c r="H50" s="11">
        <f>+'01-07'!H50+'08-07'!H50+'15-07'!H50+'23-07'!H50+'03-08'!H50+'10-08'!H50+'18-08'!H50+'24-08'!H50+'01-09'!H50+'08-09'!H50+'16-09'!H50+'23-09'!H50</f>
        <v>57240670.299999997</v>
      </c>
      <c r="I50" s="11">
        <f>+'01-07'!I50+'08-07'!I50+'15-07'!I50+'23-07'!I50+'03-08'!I50+'10-08'!I50+'18-08'!I50+'24-08'!I50+'01-09'!I50+'08-09'!I50+'16-09'!I50+'23-09'!I50</f>
        <v>542945549.99000001</v>
      </c>
      <c r="J50" s="11">
        <f>+'01-07'!J50+'08-07'!J50+'15-07'!J50+'23-07'!J50+'03-08'!J50+'10-08'!J50+'18-08'!J50+'24-08'!J50+'01-09'!J50+'08-09'!J50+'16-09'!J50+'23-09'!J50</f>
        <v>32969063.979999997</v>
      </c>
      <c r="K50" s="12">
        <f t="shared" si="0"/>
        <v>1957116353.0800002</v>
      </c>
    </row>
    <row r="51" spans="1:12" x14ac:dyDescent="0.2">
      <c r="A51" s="2" t="s">
        <v>59</v>
      </c>
      <c r="B51" s="11">
        <f>+'01-07'!B51+'08-07'!B51+'15-07'!B51+'23-07'!B51+'03-08'!B51+'10-08'!B51+'18-08'!B51+'24-08'!B51+'01-09'!B51+'08-09'!B51+'16-09'!B51+'23-09'!B51</f>
        <v>234287696.88</v>
      </c>
      <c r="C51" s="11">
        <f>+'01-07'!C51+'08-07'!C51+'15-07'!C51+'23-07'!C51+'03-08'!C51+'10-08'!C51+'18-08'!C51+'24-08'!C51+'01-09'!C51+'08-09'!C51+'16-09'!C51+'23-09'!C51</f>
        <v>41244062.120000005</v>
      </c>
      <c r="D51" s="11">
        <f>+'01-07'!D51+'08-07'!D51+'15-07'!D51+'23-07'!D51+'03-08'!D51+'10-08'!D51+'18-08'!D51+'24-08'!D51+'01-09'!D51+'08-09'!D51+'16-09'!D51+'23-09'!D51</f>
        <v>9419115.9899999984</v>
      </c>
      <c r="E51" s="11">
        <f>+'01-07'!E51+'08-07'!E51+'15-07'!E51+'23-07'!E51+'03-08'!E51+'10-08'!E51+'18-08'!E51+'24-08'!E51+'01-09'!E51+'08-09'!E51+'16-09'!E51+'23-09'!E51</f>
        <v>1140070.33</v>
      </c>
      <c r="F51" s="11">
        <f>+'01-07'!F51+'08-07'!F51+'15-07'!F51+'23-07'!F51+'03-08'!F51+'10-08'!F51+'18-08'!F51+'24-08'!F51+'01-09'!F51+'08-09'!F51+'16-09'!F51+'23-09'!F51</f>
        <v>116023040.25999999</v>
      </c>
      <c r="G51" s="11">
        <f>+'01-07'!G51+'08-07'!G51+'15-07'!G51+'23-07'!G51+'03-08'!G51+'10-08'!G51+'18-08'!G51+'24-08'!G51+'01-09'!G51+'08-09'!G51+'16-09'!G51+'23-09'!G51</f>
        <v>3790614.79</v>
      </c>
      <c r="H51" s="11">
        <f>+'01-07'!H51+'08-07'!H51+'15-07'!H51+'23-07'!H51+'03-08'!H51+'10-08'!H51+'18-08'!H51+'24-08'!H51+'01-09'!H51+'08-09'!H51+'16-09'!H51+'23-09'!H51</f>
        <v>20163026.109999999</v>
      </c>
      <c r="I51" s="11">
        <f>+'01-07'!I51+'08-07'!I51+'15-07'!I51+'23-07'!I51+'03-08'!I51+'10-08'!I51+'18-08'!I51+'24-08'!I51+'01-09'!I51+'08-09'!I51+'16-09'!I51+'23-09'!I51</f>
        <v>0</v>
      </c>
      <c r="J51" s="11">
        <f>+'01-07'!J51+'08-07'!J51+'15-07'!J51+'23-07'!J51+'03-08'!J51+'10-08'!J51+'18-08'!J51+'24-08'!J51+'01-09'!J51+'08-09'!J51+'16-09'!J51+'23-09'!J51</f>
        <v>7722841.8800000008</v>
      </c>
      <c r="K51" s="12">
        <f t="shared" si="0"/>
        <v>433790468.36000001</v>
      </c>
    </row>
    <row r="52" spans="1:12" x14ac:dyDescent="0.2">
      <c r="A52" s="2" t="s">
        <v>60</v>
      </c>
      <c r="B52" s="11">
        <f>+'01-07'!B52+'08-07'!B52+'15-07'!B52+'23-07'!B52+'03-08'!B52+'10-08'!B52+'18-08'!B52+'24-08'!B52+'01-09'!B52+'08-09'!B52+'16-09'!B52+'23-09'!B52</f>
        <v>4036384417.04</v>
      </c>
      <c r="C52" s="11">
        <f>+'01-07'!C52+'08-07'!C52+'15-07'!C52+'23-07'!C52+'03-08'!C52+'10-08'!C52+'18-08'!C52+'24-08'!C52+'01-09'!C52+'08-09'!C52+'16-09'!C52+'23-09'!C52</f>
        <v>710566076.98000014</v>
      </c>
      <c r="D52" s="11">
        <f>+'01-07'!D52+'08-07'!D52+'15-07'!D52+'23-07'!D52+'03-08'!D52+'10-08'!D52+'18-08'!D52+'24-08'!D52+'01-09'!D52+'08-09'!D52+'16-09'!D52+'23-09'!D52</f>
        <v>162275584.81000003</v>
      </c>
      <c r="E52" s="11">
        <f>+'01-07'!E52+'08-07'!E52+'15-07'!E52+'23-07'!E52+'03-08'!E52+'10-08'!E52+'18-08'!E52+'24-08'!E52+'01-09'!E52+'08-09'!E52+'16-09'!E52+'23-09'!E52</f>
        <v>20747586.079999998</v>
      </c>
      <c r="F52" s="11">
        <f>+'01-07'!F52+'08-07'!F52+'15-07'!F52+'23-07'!F52+'03-08'!F52+'10-08'!F52+'18-08'!F52+'24-08'!F52+'01-09'!F52+'08-09'!F52+'16-09'!F52+'23-09'!F52</f>
        <v>2346583145.9700003</v>
      </c>
      <c r="G52" s="11">
        <f>+'01-07'!G52+'08-07'!G52+'15-07'!G52+'23-07'!G52+'03-08'!G52+'10-08'!G52+'18-08'!G52+'24-08'!G52+'01-09'!G52+'08-09'!G52+'16-09'!G52+'23-09'!G52</f>
        <v>76665744.420000017</v>
      </c>
      <c r="H52" s="11">
        <f>+'01-07'!H52+'08-07'!H52+'15-07'!H52+'23-07'!H52+'03-08'!H52+'10-08'!H52+'18-08'!H52+'24-08'!H52+'01-09'!H52+'08-09'!H52+'16-09'!H52+'23-09'!H52</f>
        <v>222835067.44999999</v>
      </c>
      <c r="I52" s="11">
        <f>+'01-07'!I52+'08-07'!I52+'15-07'!I52+'23-07'!I52+'03-08'!I52+'10-08'!I52+'18-08'!I52+'24-08'!I52+'01-09'!I52+'08-09'!I52+'16-09'!I52+'23-09'!I52</f>
        <v>0</v>
      </c>
      <c r="J52" s="11">
        <f>+'01-07'!J52+'08-07'!J52+'15-07'!J52+'23-07'!J52+'03-08'!J52+'10-08'!J52+'18-08'!J52+'24-08'!J52+'01-09'!J52+'08-09'!J52+'16-09'!J52+'23-09'!J52</f>
        <v>156195619.09999999</v>
      </c>
      <c r="K52" s="12">
        <f t="shared" si="0"/>
        <v>7732253241.8500013</v>
      </c>
    </row>
    <row r="53" spans="1:12" ht="13.5" thickBot="1" x14ac:dyDescent="0.25">
      <c r="A53" s="4" t="s">
        <v>61</v>
      </c>
      <c r="B53" s="11">
        <f>+'01-07'!B53+'08-07'!B53+'15-07'!B53+'23-07'!B53+'03-08'!B53+'10-08'!B53+'18-08'!B53+'24-08'!B53+'01-09'!B53+'08-09'!B53+'16-09'!B53+'23-09'!B53</f>
        <v>435159586.67999995</v>
      </c>
      <c r="C53" s="11">
        <f>+'01-07'!C53+'08-07'!C53+'15-07'!C53+'23-07'!C53+'03-08'!C53+'10-08'!C53+'18-08'!C53+'24-08'!C53+'01-09'!C53+'08-09'!C53+'16-09'!C53+'23-09'!C53</f>
        <v>76605597.590000004</v>
      </c>
      <c r="D53" s="11">
        <f>+'01-07'!D53+'08-07'!D53+'15-07'!D53+'23-07'!D53+'03-08'!D53+'10-08'!D53+'18-08'!D53+'24-08'!D53+'01-09'!D53+'08-09'!D53+'16-09'!D53+'23-09'!D53</f>
        <v>17494809.5</v>
      </c>
      <c r="E53" s="11">
        <f>+'01-07'!E53+'08-07'!E53+'15-07'!E53+'23-07'!E53+'03-08'!E53+'10-08'!E53+'18-08'!E53+'24-08'!E53+'01-09'!E53+'08-09'!E53+'16-09'!E53+'23-09'!E53</f>
        <v>55010511.189999998</v>
      </c>
      <c r="F53" s="11">
        <f>+'01-07'!F53+'08-07'!F53+'15-07'!F53+'23-07'!F53+'03-08'!F53+'10-08'!F53+'18-08'!F53+'24-08'!F53+'01-09'!F53+'08-09'!F53+'16-09'!F53+'23-09'!F53</f>
        <v>423602533</v>
      </c>
      <c r="G53" s="11">
        <f>+'01-07'!G53+'08-07'!G53+'15-07'!G53+'23-07'!G53+'03-08'!G53+'10-08'!G53+'18-08'!G53+'24-08'!G53+'01-09'!G53+'08-09'!G53+'16-09'!G53+'23-09'!G53</f>
        <v>13839613.379999999</v>
      </c>
      <c r="H53" s="11">
        <f>+'01-07'!H53+'08-07'!H53+'15-07'!H53+'23-07'!H53+'03-08'!H53+'10-08'!H53+'18-08'!H53+'24-08'!H53+'01-09'!H53+'08-09'!H53+'16-09'!H53+'23-09'!H53</f>
        <v>42192098.079999998</v>
      </c>
      <c r="I53" s="11">
        <f>+'01-07'!I53+'08-07'!I53+'15-07'!I53+'23-07'!I53+'03-08'!I53+'10-08'!I53+'18-08'!I53+'24-08'!I53+'01-09'!I53+'08-09'!I53+'16-09'!I53+'23-09'!I53</f>
        <v>0</v>
      </c>
      <c r="J53" s="11">
        <f>+'01-07'!J53+'08-07'!J53+'15-07'!J53+'23-07'!J53+'03-08'!J53+'10-08'!J53+'18-08'!J53+'24-08'!J53+'01-09'!J53+'08-09'!J53+'16-09'!J53+'23-09'!J53</f>
        <v>28196256.32</v>
      </c>
      <c r="K53" s="12">
        <f t="shared" si="0"/>
        <v>1092101005.74</v>
      </c>
    </row>
    <row r="54" spans="1:12" s="14" customFormat="1" ht="13.5" thickBot="1" x14ac:dyDescent="0.25">
      <c r="A54" s="5" t="s">
        <v>13</v>
      </c>
      <c r="B54" s="13">
        <f t="shared" ref="B54:K54" si="1">SUM(B7:B53)</f>
        <v>23565449295.180004</v>
      </c>
      <c r="C54" s="13">
        <f t="shared" si="1"/>
        <v>4148467323.1900005</v>
      </c>
      <c r="D54" s="13">
        <f t="shared" si="1"/>
        <v>947406557.78999996</v>
      </c>
      <c r="E54" s="13">
        <f t="shared" si="1"/>
        <v>169401238.52999997</v>
      </c>
      <c r="F54" s="13">
        <f t="shared" si="1"/>
        <v>22137576848.66</v>
      </c>
      <c r="G54" s="13">
        <f t="shared" si="1"/>
        <v>723261739.9200002</v>
      </c>
      <c r="H54" s="13">
        <f t="shared" si="1"/>
        <v>1431016757.5199997</v>
      </c>
      <c r="I54" s="13">
        <f t="shared" si="1"/>
        <v>9209647352.1699982</v>
      </c>
      <c r="J54" s="13">
        <f t="shared" si="1"/>
        <v>1473543576.3399999</v>
      </c>
      <c r="K54" s="13">
        <f t="shared" si="1"/>
        <v>63805770689.300026</v>
      </c>
    </row>
    <row r="55" spans="1:12" x14ac:dyDescent="0.2">
      <c r="F55" s="8"/>
      <c r="G55" s="8"/>
      <c r="H55" s="8"/>
      <c r="I55" s="8"/>
      <c r="J55" s="8"/>
    </row>
    <row r="56" spans="1:12" hidden="1" x14ac:dyDescent="0.2">
      <c r="B56" s="8">
        <f>+'01-07'!B54+'08-07'!B54+'15-07'!B54+'23-07'!B54+'03-08'!B54+'10-08'!B54+'18-08'!B54+'24-08'!B54+'01-09'!B54+'08-09'!B54+'16-09'!B54+'23-09'!B54</f>
        <v>23565449295.18</v>
      </c>
      <c r="C56" s="8">
        <f>+'01-07'!C54+'08-07'!C54+'15-07'!C54+'23-07'!C54+'03-08'!C54+'10-08'!C54+'18-08'!C54+'24-08'!C54+'01-09'!C54+'08-09'!C54+'16-09'!C54+'23-09'!C54</f>
        <v>4148467323.1900005</v>
      </c>
      <c r="D56" s="8">
        <f>+'01-07'!D54+'08-07'!D54+'15-07'!D54+'23-07'!D54+'03-08'!D54+'10-08'!D54+'18-08'!D54+'24-08'!D54+'01-09'!D54+'08-09'!D54+'16-09'!D54+'23-09'!D54</f>
        <v>947406557.78999996</v>
      </c>
      <c r="E56" s="8">
        <f>+'01-07'!E54+'08-07'!E54+'15-07'!E54+'23-07'!E54+'03-08'!E54+'10-08'!E54+'18-08'!E54+'24-08'!E54+'01-09'!E54+'08-09'!E54+'16-09'!E54+'23-09'!E54</f>
        <v>169401238.53000003</v>
      </c>
      <c r="F56" s="8">
        <f>+'01-07'!F54+'08-07'!F54+'15-07'!F54+'23-07'!F54+'03-08'!F54+'10-08'!F54+'18-08'!F54+'24-08'!F54+'01-09'!F54+'08-09'!F54+'16-09'!F54+'23-09'!F54</f>
        <v>22137576848.66</v>
      </c>
      <c r="G56" s="8">
        <f>+'01-07'!G54+'08-07'!G54+'15-07'!G54+'23-07'!G54+'03-08'!G54+'10-08'!G54+'18-08'!G54+'24-08'!G54+'01-09'!G54+'08-09'!G54+'16-09'!G54+'23-09'!G54</f>
        <v>723261739.92000008</v>
      </c>
      <c r="H56" s="8">
        <f>+'01-07'!H54+'08-07'!H54+'15-07'!H54+'23-07'!H54+'03-08'!H54+'10-08'!H54+'18-08'!H54+'24-08'!H54+'01-09'!H54+'08-09'!H54+'16-09'!H54+'23-09'!H54</f>
        <v>1431016757.52</v>
      </c>
      <c r="I56" s="8">
        <f>+'01-07'!I54+'08-07'!I54+'15-07'!I54+'23-07'!I54+'03-08'!I54+'10-08'!I54+'18-08'!I54+'24-08'!I54+'01-09'!I54+'08-09'!I54+'16-09'!I54+'23-09'!I54</f>
        <v>9209647352.1699982</v>
      </c>
      <c r="J56" s="8">
        <f>+'01-07'!J54+'08-07'!J54+'15-07'!J54+'23-07'!J54+'03-08'!J54+'10-08'!J54+'18-08'!J54+'24-08'!J54+'01-09'!J54+'08-09'!J54+'16-09'!J54+'23-09'!J54</f>
        <v>1473543576.3399999</v>
      </c>
      <c r="K56" s="8">
        <f>+'01-07'!K54+'08-07'!K54+'15-07'!K54+'23-07'!K54+'03-08'!K54+'10-08'!K54+'18-08'!K54+'24-08'!K54+'01-09'!K54+'08-09'!K54+'16-09'!K54+'23-09'!K54</f>
        <v>63805770689.300003</v>
      </c>
      <c r="L56" s="8"/>
    </row>
    <row r="57" spans="1:12" hidden="1" x14ac:dyDescent="0.2">
      <c r="B57" s="8">
        <f>+B54-B56</f>
        <v>0</v>
      </c>
      <c r="C57" s="8">
        <f t="shared" ref="C57:K57" si="2">+C54-C56</f>
        <v>0</v>
      </c>
      <c r="D57" s="8">
        <f t="shared" si="2"/>
        <v>0</v>
      </c>
      <c r="E57" s="8">
        <f t="shared" si="2"/>
        <v>0</v>
      </c>
      <c r="F57" s="8">
        <f t="shared" si="2"/>
        <v>0</v>
      </c>
      <c r="G57" s="8">
        <f t="shared" si="2"/>
        <v>0</v>
      </c>
      <c r="H57" s="8">
        <f t="shared" si="2"/>
        <v>0</v>
      </c>
      <c r="I57" s="8">
        <f t="shared" si="2"/>
        <v>0</v>
      </c>
      <c r="J57" s="8">
        <f t="shared" si="2"/>
        <v>0</v>
      </c>
      <c r="K57" s="8">
        <f t="shared" si="2"/>
        <v>0</v>
      </c>
    </row>
    <row r="58" spans="1:12" x14ac:dyDescent="0.2">
      <c r="F58" s="8"/>
      <c r="G58" s="8"/>
      <c r="H58" s="8"/>
      <c r="I58" s="8"/>
      <c r="J58" s="8"/>
    </row>
    <row r="59" spans="1:12" x14ac:dyDescent="0.2">
      <c r="F59" s="8"/>
      <c r="G59" s="8"/>
      <c r="H59" s="8"/>
      <c r="I59" s="8"/>
      <c r="J59" s="8"/>
    </row>
    <row r="60" spans="1:12" x14ac:dyDescent="0.2">
      <c r="F60" s="8"/>
      <c r="G60" s="8"/>
      <c r="H60" s="8"/>
      <c r="I60" s="8"/>
      <c r="J60" s="8"/>
    </row>
    <row r="61" spans="1:12" x14ac:dyDescent="0.2">
      <c r="F61" s="8"/>
      <c r="G61" s="8"/>
      <c r="H61" s="8"/>
      <c r="I61" s="8"/>
      <c r="J61" s="8"/>
    </row>
    <row r="62" spans="1:12" x14ac:dyDescent="0.2">
      <c r="F62" s="8"/>
      <c r="G62" s="8"/>
      <c r="H62" s="8"/>
      <c r="I62" s="8"/>
      <c r="J62" s="8"/>
    </row>
    <row r="63" spans="1:12" x14ac:dyDescent="0.2">
      <c r="G63" s="8"/>
      <c r="H63" s="8"/>
      <c r="I63" s="8"/>
      <c r="J63" s="8"/>
    </row>
    <row r="64" spans="1:12" x14ac:dyDescent="0.2">
      <c r="G64" s="8"/>
      <c r="H64" s="8"/>
      <c r="I64" s="8"/>
      <c r="J64" s="8"/>
    </row>
    <row r="65" spans="7:10" x14ac:dyDescent="0.2">
      <c r="G65" s="8"/>
      <c r="H65" s="8"/>
      <c r="I65" s="8"/>
      <c r="J65" s="8"/>
    </row>
    <row r="66" spans="7:10" x14ac:dyDescent="0.2">
      <c r="G66" s="8"/>
      <c r="H66" s="8"/>
      <c r="I66" s="8"/>
      <c r="J66" s="8"/>
    </row>
  </sheetData>
  <mergeCells count="12">
    <mergeCell ref="K5:K6"/>
    <mergeCell ref="A1:K1"/>
    <mergeCell ref="A2:K2"/>
    <mergeCell ref="B4:K4"/>
    <mergeCell ref="A5:A6"/>
    <mergeCell ref="B5:B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56" sqref="B56"/>
    </sheetView>
  </sheetViews>
  <sheetFormatPr baseColWidth="10" defaultRowHeight="12.75" x14ac:dyDescent="0.2"/>
  <cols>
    <col min="1" max="1" width="44.7109375" style="3" customWidth="1"/>
    <col min="2" max="4" width="17.140625" style="8" customWidth="1"/>
    <col min="5" max="5" width="17.7109375" style="8" customWidth="1"/>
    <col min="6" max="6" width="16.7109375" style="6" customWidth="1"/>
    <col min="7" max="7" width="18" style="6" bestFit="1" customWidth="1"/>
    <col min="8" max="8" width="15" style="6" customWidth="1"/>
    <col min="9" max="10" width="17.140625" style="6" customWidth="1"/>
    <col min="11" max="11" width="18" style="6" customWidth="1"/>
    <col min="12" max="16384" width="11.42578125" style="6"/>
  </cols>
  <sheetData>
    <row r="1" spans="1:11" x14ac:dyDescent="0.2">
      <c r="A1" s="273" t="s">
        <v>14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</row>
    <row r="2" spans="1:11" x14ac:dyDescent="0.2">
      <c r="A2" s="275" t="s">
        <v>63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</row>
    <row r="3" spans="1:11" ht="11.25" x14ac:dyDescent="0.2">
      <c r="A3" s="7"/>
      <c r="B3" s="6"/>
      <c r="C3" s="6"/>
      <c r="E3" s="6"/>
    </row>
    <row r="4" spans="1:11" ht="13.5" customHeight="1" thickBot="1" x14ac:dyDescent="0.25">
      <c r="A4" s="7"/>
      <c r="B4" s="276"/>
      <c r="C4" s="276"/>
      <c r="D4" s="276"/>
      <c r="E4" s="276"/>
      <c r="F4" s="276"/>
      <c r="G4" s="276"/>
      <c r="H4" s="276"/>
      <c r="I4" s="276"/>
      <c r="J4" s="276"/>
      <c r="K4" s="276"/>
    </row>
    <row r="5" spans="1:11" ht="12.75" customHeight="1" x14ac:dyDescent="0.2">
      <c r="A5" s="277" t="s">
        <v>0</v>
      </c>
      <c r="B5" s="279" t="s">
        <v>9</v>
      </c>
      <c r="C5" s="9" t="s">
        <v>10</v>
      </c>
      <c r="D5" s="9" t="s">
        <v>10</v>
      </c>
      <c r="E5" s="279" t="s">
        <v>1</v>
      </c>
      <c r="F5" s="271" t="s">
        <v>7</v>
      </c>
      <c r="G5" s="271" t="s">
        <v>8</v>
      </c>
      <c r="H5" s="271" t="s">
        <v>2</v>
      </c>
      <c r="I5" s="271" t="s">
        <v>3</v>
      </c>
      <c r="J5" s="271" t="s">
        <v>4</v>
      </c>
      <c r="K5" s="271" t="s">
        <v>5</v>
      </c>
    </row>
    <row r="6" spans="1:11" ht="23.25" customHeight="1" thickBot="1" x14ac:dyDescent="0.25">
      <c r="A6" s="278"/>
      <c r="B6" s="280"/>
      <c r="C6" s="10" t="s">
        <v>11</v>
      </c>
      <c r="D6" s="10" t="s">
        <v>12</v>
      </c>
      <c r="E6" s="280" t="s">
        <v>6</v>
      </c>
      <c r="F6" s="272" t="s">
        <v>6</v>
      </c>
      <c r="G6" s="272" t="s">
        <v>6</v>
      </c>
      <c r="H6" s="272"/>
      <c r="I6" s="272"/>
      <c r="J6" s="272"/>
      <c r="K6" s="272" t="s">
        <v>6</v>
      </c>
    </row>
    <row r="7" spans="1:11" x14ac:dyDescent="0.2">
      <c r="A7" s="1" t="s">
        <v>15</v>
      </c>
      <c r="B7" s="11">
        <f>+'[2]Total Acumulado 2026'!B7+'Total Trimestre'!B7</f>
        <v>490333972.62</v>
      </c>
      <c r="C7" s="11">
        <f>+'[2]Total Acumulado 2026'!C7+'Total Trimestre'!C7</f>
        <v>86098649.359999985</v>
      </c>
      <c r="D7" s="11">
        <f>+'[2]Total Acumulado 2026'!D7+'Total Trimestre'!D7</f>
        <v>15802560.919999998</v>
      </c>
      <c r="E7" s="11">
        <f>+'[2]Total Acumulado 2026'!E7+'Total Trimestre'!E7</f>
        <v>2584514.42</v>
      </c>
      <c r="F7" s="11">
        <f>+'[2]Total Acumulado 2026'!F7+'Total Trimestre'!F7</f>
        <v>386282560.50999999</v>
      </c>
      <c r="G7" s="11">
        <f>+'[2]Total Acumulado 2026'!G7+'Total Trimestre'!G7</f>
        <v>9414748.9100000001</v>
      </c>
      <c r="H7" s="11">
        <f>+'[2]Total Acumulado 2026'!H7+'Total Trimestre'!H7</f>
        <v>49516017.38000001</v>
      </c>
      <c r="I7" s="11">
        <f>+'[2]Total Acumulado 2026'!I7+'Total Trimestre'!I7</f>
        <v>0</v>
      </c>
      <c r="J7" s="11">
        <f>+'[2]Total Acumulado 2026'!J7+'Total Trimestre'!J7</f>
        <v>24521214.479999997</v>
      </c>
      <c r="K7" s="12">
        <f>SUM(B7:J7)</f>
        <v>1064554238.5999999</v>
      </c>
    </row>
    <row r="8" spans="1:11" x14ac:dyDescent="0.2">
      <c r="A8" s="2" t="s">
        <v>16</v>
      </c>
      <c r="B8" s="11">
        <f>+'[2]Total Acumulado 2026'!B8+'Total Trimestre'!B8</f>
        <v>463458028.19999993</v>
      </c>
      <c r="C8" s="11">
        <f>+'[2]Total Acumulado 2026'!C8+'Total Trimestre'!C8</f>
        <v>81379452.539999992</v>
      </c>
      <c r="D8" s="11">
        <f>+'[2]Total Acumulado 2026'!D8+'Total Trimestre'!D8</f>
        <v>14936398.75</v>
      </c>
      <c r="E8" s="11">
        <f>+'[2]Total Acumulado 2026'!E8+'Total Trimestre'!E8</f>
        <v>2434812.79</v>
      </c>
      <c r="F8" s="11">
        <f>+'[2]Total Acumulado 2026'!F8+'Total Trimestre'!F8</f>
        <v>347413353.43000007</v>
      </c>
      <c r="G8" s="11">
        <f>+'[2]Total Acumulado 2026'!G8+'Total Trimestre'!G8</f>
        <v>8467401.3599999994</v>
      </c>
      <c r="H8" s="11">
        <f>+'[2]Total Acumulado 2026'!H8+'Total Trimestre'!H8</f>
        <v>48343678.079999998</v>
      </c>
      <c r="I8" s="11">
        <f>+'[2]Total Acumulado 2026'!I8+'Total Trimestre'!I8</f>
        <v>0</v>
      </c>
      <c r="J8" s="11">
        <f>+'[2]Total Acumulado 2026'!J8+'Total Trimestre'!J8</f>
        <v>22053797.449999999</v>
      </c>
      <c r="K8" s="12">
        <f t="shared" ref="K8:K53" si="0">SUM(B8:J8)</f>
        <v>988486922.60000002</v>
      </c>
    </row>
    <row r="9" spans="1:11" x14ac:dyDescent="0.2">
      <c r="A9" s="2" t="s">
        <v>17</v>
      </c>
      <c r="B9" s="11">
        <f>+'[2]Total Acumulado 2026'!B9+'Total Trimestre'!B9</f>
        <v>0</v>
      </c>
      <c r="C9" s="11">
        <f>+'[2]Total Acumulado 2026'!C9+'Total Trimestre'!C9</f>
        <v>0</v>
      </c>
      <c r="D9" s="11">
        <f>+'[2]Total Acumulado 2026'!D9+'Total Trimestre'!D9</f>
        <v>0</v>
      </c>
      <c r="E9" s="11">
        <f>+'[2]Total Acumulado 2026'!E9+'Total Trimestre'!E9</f>
        <v>0</v>
      </c>
      <c r="F9" s="11">
        <f>+'[2]Total Acumulado 2026'!F9+'Total Trimestre'!F9</f>
        <v>134995990.04000002</v>
      </c>
      <c r="G9" s="11">
        <f>+'[2]Total Acumulado 2026'!G9+'Total Trimestre'!G9</f>
        <v>3290216.75</v>
      </c>
      <c r="H9" s="11">
        <f>+'[2]Total Acumulado 2026'!H9+'Total Trimestre'!H9</f>
        <v>0</v>
      </c>
      <c r="I9" s="11">
        <f>+'[2]Total Acumulado 2026'!I9+'Total Trimestre'!I9</f>
        <v>13911925.050000001</v>
      </c>
      <c r="J9" s="11">
        <f>+'[2]Total Acumulado 2026'!J9+'Total Trimestre'!J9</f>
        <v>8569544.5800000001</v>
      </c>
      <c r="K9" s="12">
        <f t="shared" si="0"/>
        <v>160767676.42000005</v>
      </c>
    </row>
    <row r="10" spans="1:11" x14ac:dyDescent="0.2">
      <c r="A10" s="2" t="s">
        <v>18</v>
      </c>
      <c r="B10" s="11">
        <f>+'[2]Total Acumulado 2026'!B10+'Total Trimestre'!B10</f>
        <v>0</v>
      </c>
      <c r="C10" s="11">
        <f>+'[2]Total Acumulado 2026'!C10+'Total Trimestre'!C10</f>
        <v>0</v>
      </c>
      <c r="D10" s="11">
        <f>+'[2]Total Acumulado 2026'!D10+'Total Trimestre'!D10</f>
        <v>0</v>
      </c>
      <c r="E10" s="11">
        <f>+'[2]Total Acumulado 2026'!E10+'Total Trimestre'!E10</f>
        <v>0</v>
      </c>
      <c r="F10" s="11">
        <f>+'[2]Total Acumulado 2026'!F10+'Total Trimestre'!F10</f>
        <v>142858602.89000002</v>
      </c>
      <c r="G10" s="11">
        <f>+'[2]Total Acumulado 2026'!G10+'Total Trimestre'!G10</f>
        <v>3481849.8600000003</v>
      </c>
      <c r="H10" s="11">
        <f>+'[2]Total Acumulado 2026'!H10+'Total Trimestre'!H10</f>
        <v>0</v>
      </c>
      <c r="I10" s="11">
        <f>+'[2]Total Acumulado 2026'!I10+'Total Trimestre'!I10</f>
        <v>20654051.520000003</v>
      </c>
      <c r="J10" s="11">
        <f>+'[2]Total Acumulado 2026'!J10+'Total Trimestre'!J10</f>
        <v>9068663.1999999993</v>
      </c>
      <c r="K10" s="12">
        <f t="shared" si="0"/>
        <v>176063167.47000003</v>
      </c>
    </row>
    <row r="11" spans="1:11" x14ac:dyDescent="0.2">
      <c r="A11" s="2" t="s">
        <v>19</v>
      </c>
      <c r="B11" s="11">
        <f>+'[2]Total Acumulado 2026'!B11+'Total Trimestre'!B11</f>
        <v>0</v>
      </c>
      <c r="C11" s="11">
        <f>+'[2]Total Acumulado 2026'!C11+'Total Trimestre'!C11</f>
        <v>0</v>
      </c>
      <c r="D11" s="11">
        <f>+'[2]Total Acumulado 2026'!D11+'Total Trimestre'!D11</f>
        <v>0</v>
      </c>
      <c r="E11" s="11">
        <f>+'[2]Total Acumulado 2026'!E11+'Total Trimestre'!E11</f>
        <v>0</v>
      </c>
      <c r="F11" s="11">
        <f>+'[2]Total Acumulado 2026'!F11+'Total Trimestre'!F11</f>
        <v>138420031.13</v>
      </c>
      <c r="G11" s="11">
        <f>+'[2]Total Acumulado 2026'!G11+'Total Trimestre'!G11</f>
        <v>3373669.86</v>
      </c>
      <c r="H11" s="11">
        <f>+'[2]Total Acumulado 2026'!H11+'Total Trimestre'!H11</f>
        <v>0</v>
      </c>
      <c r="I11" s="11">
        <f>+'[2]Total Acumulado 2026'!I11+'Total Trimestre'!I11</f>
        <v>0</v>
      </c>
      <c r="J11" s="11">
        <f>+'[2]Total Acumulado 2026'!J11+'Total Trimestre'!J11</f>
        <v>8786902.6899999995</v>
      </c>
      <c r="K11" s="12">
        <f t="shared" si="0"/>
        <v>150580603.68000001</v>
      </c>
    </row>
    <row r="12" spans="1:11" x14ac:dyDescent="0.2">
      <c r="A12" s="2" t="s">
        <v>20</v>
      </c>
      <c r="B12" s="11">
        <f>+'[2]Total Acumulado 2026'!B12+'Total Trimestre'!B12</f>
        <v>0</v>
      </c>
      <c r="C12" s="11">
        <f>+'[2]Total Acumulado 2026'!C12+'Total Trimestre'!C12</f>
        <v>0</v>
      </c>
      <c r="D12" s="11">
        <f>+'[2]Total Acumulado 2026'!D12+'Total Trimestre'!D12</f>
        <v>0</v>
      </c>
      <c r="E12" s="11">
        <f>+'[2]Total Acumulado 2026'!E12+'Total Trimestre'!E12</f>
        <v>0</v>
      </c>
      <c r="F12" s="11">
        <f>+'[2]Total Acumulado 2026'!F12+'Total Trimestre'!F12</f>
        <v>129479479.41000001</v>
      </c>
      <c r="G12" s="11">
        <f>+'[2]Total Acumulado 2026'!G12+'Total Trimestre'!G12</f>
        <v>3155764.49</v>
      </c>
      <c r="H12" s="11">
        <f>+'[2]Total Acumulado 2026'!H12+'Total Trimestre'!H12</f>
        <v>0</v>
      </c>
      <c r="I12" s="11">
        <f>+'[2]Total Acumulado 2026'!I12+'Total Trimestre'!I12</f>
        <v>9132059.3099999987</v>
      </c>
      <c r="J12" s="11">
        <f>+'[2]Total Acumulado 2026'!J12+'Total Trimestre'!J12</f>
        <v>8219356.5200000005</v>
      </c>
      <c r="K12" s="12">
        <f t="shared" si="0"/>
        <v>149986659.73000002</v>
      </c>
    </row>
    <row r="13" spans="1:11" x14ac:dyDescent="0.2">
      <c r="A13" s="2" t="s">
        <v>21</v>
      </c>
      <c r="B13" s="11">
        <f>+'[2]Total Acumulado 2026'!B13+'Total Trimestre'!B13</f>
        <v>0</v>
      </c>
      <c r="C13" s="11">
        <f>+'[2]Total Acumulado 2026'!C13+'Total Trimestre'!C13</f>
        <v>0</v>
      </c>
      <c r="D13" s="11">
        <f>+'[2]Total Acumulado 2026'!D13+'Total Trimestre'!D13</f>
        <v>0</v>
      </c>
      <c r="E13" s="11">
        <f>+'[2]Total Acumulado 2026'!E13+'Total Trimestre'!E13</f>
        <v>0</v>
      </c>
      <c r="F13" s="11">
        <f>+'[2]Total Acumulado 2026'!F13+'Total Trimestre'!F13</f>
        <v>156427950.87</v>
      </c>
      <c r="G13" s="11">
        <f>+'[2]Total Acumulado 2026'!G13+'Total Trimestre'!G13</f>
        <v>3812571.4999999995</v>
      </c>
      <c r="H13" s="11">
        <f>+'[2]Total Acumulado 2026'!H13+'Total Trimestre'!H13</f>
        <v>0</v>
      </c>
      <c r="I13" s="11">
        <f>+'[2]Total Acumulado 2026'!I13+'Total Trimestre'!I13</f>
        <v>0</v>
      </c>
      <c r="J13" s="11">
        <f>+'[2]Total Acumulado 2026'!J13+'Total Trimestre'!J13</f>
        <v>9930045.3100000005</v>
      </c>
      <c r="K13" s="12">
        <f t="shared" si="0"/>
        <v>170170567.68000001</v>
      </c>
    </row>
    <row r="14" spans="1:11" x14ac:dyDescent="0.2">
      <c r="A14" s="2" t="s">
        <v>22</v>
      </c>
      <c r="B14" s="11">
        <f>+'[2]Total Acumulado 2026'!B14+'Total Trimestre'!B14</f>
        <v>0</v>
      </c>
      <c r="C14" s="11">
        <f>+'[2]Total Acumulado 2026'!C14+'Total Trimestre'!C14</f>
        <v>0</v>
      </c>
      <c r="D14" s="11">
        <f>+'[2]Total Acumulado 2026'!D14+'Total Trimestre'!D14</f>
        <v>0</v>
      </c>
      <c r="E14" s="11">
        <f>+'[2]Total Acumulado 2026'!E14+'Total Trimestre'!E14</f>
        <v>0</v>
      </c>
      <c r="F14" s="11">
        <f>+'[2]Total Acumulado 2026'!F14+'Total Trimestre'!F14</f>
        <v>127323601.70999998</v>
      </c>
      <c r="G14" s="11">
        <f>+'[2]Total Acumulado 2026'!G14+'Total Trimestre'!G14</f>
        <v>3103219.94</v>
      </c>
      <c r="H14" s="11">
        <f>+'[2]Total Acumulado 2026'!H14+'Total Trimestre'!H14</f>
        <v>0</v>
      </c>
      <c r="I14" s="11">
        <f>+'[2]Total Acumulado 2026'!I14+'Total Trimestre'!I14</f>
        <v>0</v>
      </c>
      <c r="J14" s="11">
        <f>+'[2]Total Acumulado 2026'!J14+'Total Trimestre'!J14</f>
        <v>8082501.4199999999</v>
      </c>
      <c r="K14" s="12">
        <f t="shared" si="0"/>
        <v>138509323.06999996</v>
      </c>
    </row>
    <row r="15" spans="1:11" x14ac:dyDescent="0.2">
      <c r="A15" s="2" t="s">
        <v>23</v>
      </c>
      <c r="B15" s="11">
        <f>+'[2]Total Acumulado 2026'!B15+'Total Trimestre'!B15</f>
        <v>0</v>
      </c>
      <c r="C15" s="11">
        <f>+'[2]Total Acumulado 2026'!C15+'Total Trimestre'!C15</f>
        <v>0</v>
      </c>
      <c r="D15" s="11">
        <f>+'[2]Total Acumulado 2026'!D15+'Total Trimestre'!D15</f>
        <v>0</v>
      </c>
      <c r="E15" s="11">
        <f>+'[2]Total Acumulado 2026'!E15+'Total Trimestre'!E15</f>
        <v>0</v>
      </c>
      <c r="F15" s="11">
        <f>+'[2]Total Acumulado 2026'!F15+'Total Trimestre'!F15</f>
        <v>148438521.69999999</v>
      </c>
      <c r="G15" s="11">
        <f>+'[2]Total Acumulado 2026'!G15+'Total Trimestre'!G15</f>
        <v>3617847.56</v>
      </c>
      <c r="H15" s="11">
        <f>+'[2]Total Acumulado 2026'!H15+'Total Trimestre'!H15</f>
        <v>0</v>
      </c>
      <c r="I15" s="11">
        <f>+'[2]Total Acumulado 2026'!I15+'Total Trimestre'!I15</f>
        <v>0</v>
      </c>
      <c r="J15" s="11">
        <f>+'[2]Total Acumulado 2026'!J15+'Total Trimestre'!J15</f>
        <v>9422876.4199999999</v>
      </c>
      <c r="K15" s="12">
        <f t="shared" si="0"/>
        <v>161479245.67999998</v>
      </c>
    </row>
    <row r="16" spans="1:11" x14ac:dyDescent="0.2">
      <c r="A16" s="2" t="s">
        <v>24</v>
      </c>
      <c r="B16" s="11">
        <f>+'[2]Total Acumulado 2026'!B16+'Total Trimestre'!B16</f>
        <v>0</v>
      </c>
      <c r="C16" s="11">
        <f>+'[2]Total Acumulado 2026'!C16+'Total Trimestre'!C16</f>
        <v>0</v>
      </c>
      <c r="D16" s="11">
        <f>+'[2]Total Acumulado 2026'!D16+'Total Trimestre'!D16</f>
        <v>0</v>
      </c>
      <c r="E16" s="11">
        <f>+'[2]Total Acumulado 2026'!E16+'Total Trimestre'!E16</f>
        <v>0</v>
      </c>
      <c r="F16" s="11">
        <f>+'[2]Total Acumulado 2026'!F16+'Total Trimestre'!F16</f>
        <v>234546814.09</v>
      </c>
      <c r="G16" s="11">
        <f>+'[2]Total Acumulado 2026'!G16+'Total Trimestre'!G16</f>
        <v>5716539.0899999999</v>
      </c>
      <c r="H16" s="11">
        <f>+'[2]Total Acumulado 2026'!H16+'Total Trimestre'!H16</f>
        <v>0</v>
      </c>
      <c r="I16" s="11">
        <f>+'[2]Total Acumulado 2026'!I16+'Total Trimestre'!I16</f>
        <v>0</v>
      </c>
      <c r="J16" s="11">
        <f>+'[2]Total Acumulado 2026'!J16+'Total Trimestre'!J16</f>
        <v>14889030.260000002</v>
      </c>
      <c r="K16" s="12">
        <f t="shared" si="0"/>
        <v>255152383.44</v>
      </c>
    </row>
    <row r="17" spans="1:11" x14ac:dyDescent="0.2">
      <c r="A17" s="2" t="s">
        <v>25</v>
      </c>
      <c r="B17" s="11">
        <f>+'[2]Total Acumulado 2026'!B17+'Total Trimestre'!B17</f>
        <v>0</v>
      </c>
      <c r="C17" s="11">
        <f>+'[2]Total Acumulado 2026'!C17+'Total Trimestre'!C17</f>
        <v>0</v>
      </c>
      <c r="D17" s="11">
        <f>+'[2]Total Acumulado 2026'!D17+'Total Trimestre'!D17</f>
        <v>0</v>
      </c>
      <c r="E17" s="11">
        <f>+'[2]Total Acumulado 2026'!E17+'Total Trimestre'!E17</f>
        <v>0</v>
      </c>
      <c r="F17" s="11">
        <f>+'[2]Total Acumulado 2026'!F17+'Total Trimestre'!F17</f>
        <v>139815010.81999999</v>
      </c>
      <c r="G17" s="11">
        <f>+'[2]Total Acumulado 2026'!G17+'Total Trimestre'!G17</f>
        <v>3407669.2899999996</v>
      </c>
      <c r="H17" s="11">
        <f>+'[2]Total Acumulado 2026'!H17+'Total Trimestre'!H17</f>
        <v>0</v>
      </c>
      <c r="I17" s="11">
        <f>+'[2]Total Acumulado 2026'!I17+'Total Trimestre'!I17</f>
        <v>0</v>
      </c>
      <c r="J17" s="11">
        <f>+'[2]Total Acumulado 2026'!J17+'Total Trimestre'!J17</f>
        <v>8875455.9899999984</v>
      </c>
      <c r="K17" s="12">
        <f t="shared" si="0"/>
        <v>152098136.09999999</v>
      </c>
    </row>
    <row r="18" spans="1:11" x14ac:dyDescent="0.2">
      <c r="A18" s="2" t="s">
        <v>26</v>
      </c>
      <c r="B18" s="11">
        <f>+'[2]Total Acumulado 2026'!B18+'Total Trimestre'!B18</f>
        <v>0</v>
      </c>
      <c r="C18" s="11">
        <f>+'[2]Total Acumulado 2026'!C18+'Total Trimestre'!C18</f>
        <v>0</v>
      </c>
      <c r="D18" s="11">
        <f>+'[2]Total Acumulado 2026'!D18+'Total Trimestre'!D18</f>
        <v>0</v>
      </c>
      <c r="E18" s="11">
        <f>+'[2]Total Acumulado 2026'!E18+'Total Trimestre'!E18</f>
        <v>0</v>
      </c>
      <c r="F18" s="11">
        <f>+'[2]Total Acumulado 2026'!F18+'Total Trimestre'!F18</f>
        <v>138293214.78</v>
      </c>
      <c r="G18" s="11">
        <f>+'[2]Total Acumulado 2026'!G18+'Total Trimestre'!G18</f>
        <v>3370579.04</v>
      </c>
      <c r="H18" s="11">
        <f>+'[2]Total Acumulado 2026'!H18+'Total Trimestre'!H18</f>
        <v>0</v>
      </c>
      <c r="I18" s="11">
        <f>+'[2]Total Acumulado 2026'!I18+'Total Trimestre'!I18</f>
        <v>16704372.969999999</v>
      </c>
      <c r="J18" s="11">
        <f>+'[2]Total Acumulado 2026'!J18+'Total Trimestre'!J18</f>
        <v>8778852.3900000006</v>
      </c>
      <c r="K18" s="12">
        <f t="shared" si="0"/>
        <v>167147019.18000001</v>
      </c>
    </row>
    <row r="19" spans="1:11" x14ac:dyDescent="0.2">
      <c r="A19" s="2" t="s">
        <v>27</v>
      </c>
      <c r="B19" s="11">
        <f>+'[2]Total Acumulado 2026'!B19+'Total Trimestre'!B19</f>
        <v>0</v>
      </c>
      <c r="C19" s="11">
        <f>+'[2]Total Acumulado 2026'!C19+'Total Trimestre'!C19</f>
        <v>0</v>
      </c>
      <c r="D19" s="11">
        <f>+'[2]Total Acumulado 2026'!D19+'Total Trimestre'!D19</f>
        <v>0</v>
      </c>
      <c r="E19" s="11">
        <f>+'[2]Total Acumulado 2026'!E19+'Total Trimestre'!E19</f>
        <v>0</v>
      </c>
      <c r="F19" s="11">
        <f>+'[2]Total Acumulado 2026'!F19+'Total Trimestre'!F19</f>
        <v>149579868.73999998</v>
      </c>
      <c r="G19" s="11">
        <f>+'[2]Total Acumulado 2026'!G19+'Total Trimestre'!G19</f>
        <v>3645665.26</v>
      </c>
      <c r="H19" s="11">
        <f>+'[2]Total Acumulado 2026'!H19+'Total Trimestre'!H19</f>
        <v>0</v>
      </c>
      <c r="I19" s="11">
        <f>+'[2]Total Acumulado 2026'!I19+'Total Trimestre'!I19</f>
        <v>26465361.990000002</v>
      </c>
      <c r="J19" s="11">
        <f>+'[2]Total Acumulado 2026'!J19+'Total Trimestre'!J19</f>
        <v>9495329.1099999994</v>
      </c>
      <c r="K19" s="12">
        <f t="shared" si="0"/>
        <v>189186225.09999996</v>
      </c>
    </row>
    <row r="20" spans="1:11" x14ac:dyDescent="0.2">
      <c r="A20" s="2" t="s">
        <v>28</v>
      </c>
      <c r="B20" s="11">
        <f>+'[2]Total Acumulado 2026'!B20+'Total Trimestre'!B20</f>
        <v>0</v>
      </c>
      <c r="C20" s="11">
        <f>+'[2]Total Acumulado 2026'!C20+'Total Trimestre'!C20</f>
        <v>0</v>
      </c>
      <c r="D20" s="11">
        <f>+'[2]Total Acumulado 2026'!D20+'Total Trimestre'!D20</f>
        <v>0</v>
      </c>
      <c r="E20" s="11">
        <f>+'[2]Total Acumulado 2026'!E20+'Total Trimestre'!E20</f>
        <v>0</v>
      </c>
      <c r="F20" s="11">
        <f>+'[2]Total Acumulado 2026'!F20+'Total Trimestre'!F20</f>
        <v>209881036.66</v>
      </c>
      <c r="G20" s="11">
        <f>+'[2]Total Acumulado 2026'!G20+'Total Trimestre'!G20</f>
        <v>5115367.51</v>
      </c>
      <c r="H20" s="11">
        <f>+'[2]Total Acumulado 2026'!H20+'Total Trimestre'!H20</f>
        <v>0</v>
      </c>
      <c r="I20" s="11">
        <f>+'[2]Total Acumulado 2026'!I20+'Total Trimestre'!I20</f>
        <v>0</v>
      </c>
      <c r="J20" s="11">
        <f>+'[2]Total Acumulado 2026'!J20+'Total Trimestre'!J20</f>
        <v>13323246.870000001</v>
      </c>
      <c r="K20" s="12">
        <f t="shared" si="0"/>
        <v>228319651.03999999</v>
      </c>
    </row>
    <row r="21" spans="1:11" x14ac:dyDescent="0.2">
      <c r="A21" s="2" t="s">
        <v>29</v>
      </c>
      <c r="B21" s="11">
        <f>+'[2]Total Acumulado 2026'!B21+'Total Trimestre'!B21</f>
        <v>0</v>
      </c>
      <c r="C21" s="11">
        <f>+'[2]Total Acumulado 2026'!C21+'Total Trimestre'!C21</f>
        <v>0</v>
      </c>
      <c r="D21" s="11">
        <f>+'[2]Total Acumulado 2026'!D21+'Total Trimestre'!D21</f>
        <v>0</v>
      </c>
      <c r="E21" s="11">
        <f>+'[2]Total Acumulado 2026'!E21+'Total Trimestre'!E21</f>
        <v>0</v>
      </c>
      <c r="F21" s="11">
        <f>+'[2]Total Acumulado 2026'!F21+'Total Trimestre'!F21</f>
        <v>191492667.87</v>
      </c>
      <c r="G21" s="11">
        <f>+'[2]Total Acumulado 2026'!G21+'Total Trimestre'!G21</f>
        <v>4667193.34</v>
      </c>
      <c r="H21" s="11">
        <f>+'[2]Total Acumulado 2026'!H21+'Total Trimestre'!H21</f>
        <v>0</v>
      </c>
      <c r="I21" s="11">
        <f>+'[2]Total Acumulado 2026'!I21+'Total Trimestre'!I21</f>
        <v>0</v>
      </c>
      <c r="J21" s="11">
        <f>+'[2]Total Acumulado 2026'!J21+'Total Trimestre'!J21</f>
        <v>12155953.34</v>
      </c>
      <c r="K21" s="12">
        <f t="shared" si="0"/>
        <v>208315814.55000001</v>
      </c>
    </row>
    <row r="22" spans="1:11" x14ac:dyDescent="0.2">
      <c r="A22" s="2" t="s">
        <v>30</v>
      </c>
      <c r="B22" s="11">
        <f>+'[2]Total Acumulado 2026'!B22+'Total Trimestre'!B22</f>
        <v>0</v>
      </c>
      <c r="C22" s="11">
        <f>+'[2]Total Acumulado 2026'!C22+'Total Trimestre'!C22</f>
        <v>0</v>
      </c>
      <c r="D22" s="11">
        <f>+'[2]Total Acumulado 2026'!D22+'Total Trimestre'!D22</f>
        <v>0</v>
      </c>
      <c r="E22" s="11">
        <f>+'[2]Total Acumulado 2026'!E22+'Total Trimestre'!E22</f>
        <v>0</v>
      </c>
      <c r="F22" s="11">
        <f>+'[2]Total Acumulado 2026'!F22+'Total Trimestre'!F22</f>
        <v>146219235.80000001</v>
      </c>
      <c r="G22" s="11">
        <f>+'[2]Total Acumulado 2026'!G22+'Total Trimestre'!G22</f>
        <v>3563757.54</v>
      </c>
      <c r="H22" s="11">
        <f>+'[2]Total Acumulado 2026'!H22+'Total Trimestre'!H22</f>
        <v>0</v>
      </c>
      <c r="I22" s="11">
        <f>+'[2]Total Acumulado 2026'!I22+'Total Trimestre'!I22</f>
        <v>23572285.329999998</v>
      </c>
      <c r="J22" s="11">
        <f>+'[2]Total Acumulado 2026'!J22+'Total Trimestre'!J22</f>
        <v>9281996.1500000004</v>
      </c>
      <c r="K22" s="12">
        <f t="shared" si="0"/>
        <v>182637274.82000002</v>
      </c>
    </row>
    <row r="23" spans="1:11" x14ac:dyDescent="0.2">
      <c r="A23" s="2" t="s">
        <v>31</v>
      </c>
      <c r="B23" s="11">
        <f>+'[2]Total Acumulado 2026'!B23+'Total Trimestre'!B23</f>
        <v>0</v>
      </c>
      <c r="C23" s="11">
        <f>+'[2]Total Acumulado 2026'!C23+'Total Trimestre'!C23</f>
        <v>0</v>
      </c>
      <c r="D23" s="11">
        <f>+'[2]Total Acumulado 2026'!D23+'Total Trimestre'!D23</f>
        <v>0</v>
      </c>
      <c r="E23" s="11">
        <f>+'[2]Total Acumulado 2026'!E23+'Total Trimestre'!E23</f>
        <v>0</v>
      </c>
      <c r="F23" s="11">
        <f>+'[2]Total Acumulado 2026'!F23+'Total Trimestre'!F23</f>
        <v>136454377.91999999</v>
      </c>
      <c r="G23" s="11">
        <f>+'[2]Total Acumulado 2026'!G23+'Total Trimestre'!G23</f>
        <v>3325761.6100000003</v>
      </c>
      <c r="H23" s="11">
        <f>+'[2]Total Acumulado 2026'!H23+'Total Trimestre'!H23</f>
        <v>0</v>
      </c>
      <c r="I23" s="11">
        <f>+'[2]Total Acumulado 2026'!I23+'Total Trimestre'!I23</f>
        <v>0</v>
      </c>
      <c r="J23" s="11">
        <f>+'[2]Total Acumulado 2026'!J23+'Total Trimestre'!J23</f>
        <v>8662123.0399999991</v>
      </c>
      <c r="K23" s="12">
        <f t="shared" si="0"/>
        <v>148442262.56999999</v>
      </c>
    </row>
    <row r="24" spans="1:11" x14ac:dyDescent="0.2">
      <c r="A24" s="2" t="s">
        <v>32</v>
      </c>
      <c r="B24" s="11">
        <f>+'[2]Total Acumulado 2026'!B24+'Total Trimestre'!B24</f>
        <v>0</v>
      </c>
      <c r="C24" s="11">
        <f>+'[2]Total Acumulado 2026'!C24+'Total Trimestre'!C24</f>
        <v>0</v>
      </c>
      <c r="D24" s="11">
        <f>+'[2]Total Acumulado 2026'!D24+'Total Trimestre'!D24</f>
        <v>0</v>
      </c>
      <c r="E24" s="11">
        <f>+'[2]Total Acumulado 2026'!E24+'Total Trimestre'!E24</f>
        <v>0</v>
      </c>
      <c r="F24" s="11">
        <f>+'[2]Total Acumulado 2026'!F24+'Total Trimestre'!F24</f>
        <v>188956341.13999999</v>
      </c>
      <c r="G24" s="11">
        <f>+'[2]Total Acumulado 2026'!G24+'Total Trimestre'!G24</f>
        <v>4605376.21</v>
      </c>
      <c r="H24" s="11">
        <f>+'[2]Total Acumulado 2026'!H24+'Total Trimestre'!H24</f>
        <v>0</v>
      </c>
      <c r="I24" s="11">
        <f>+'[2]Total Acumulado 2026'!I24+'Total Trimestre'!I24</f>
        <v>0</v>
      </c>
      <c r="J24" s="11">
        <f>+'[2]Total Acumulado 2026'!J24+'Total Trimestre'!J24</f>
        <v>11994947.300000001</v>
      </c>
      <c r="K24" s="12">
        <f t="shared" si="0"/>
        <v>205556664.65000001</v>
      </c>
    </row>
    <row r="25" spans="1:11" x14ac:dyDescent="0.2">
      <c r="A25" s="2" t="s">
        <v>33</v>
      </c>
      <c r="B25" s="11">
        <f>+'[2]Total Acumulado 2026'!B25+'Total Trimestre'!B25</f>
        <v>0</v>
      </c>
      <c r="C25" s="11">
        <f>+'[2]Total Acumulado 2026'!C25+'Total Trimestre'!C25</f>
        <v>0</v>
      </c>
      <c r="D25" s="11">
        <f>+'[2]Total Acumulado 2026'!D25+'Total Trimestre'!D25</f>
        <v>0</v>
      </c>
      <c r="E25" s="11">
        <f>+'[2]Total Acumulado 2026'!E25+'Total Trimestre'!E25</f>
        <v>0</v>
      </c>
      <c r="F25" s="11">
        <f>+'[2]Total Acumulado 2026'!F25+'Total Trimestre'!F25</f>
        <v>143175643.74000001</v>
      </c>
      <c r="G25" s="11">
        <f>+'[2]Total Acumulado 2026'!G25+'Total Trimestre'!G25</f>
        <v>3489576.99</v>
      </c>
      <c r="H25" s="11">
        <f>+'[2]Total Acumulado 2026'!H25+'Total Trimestre'!H25</f>
        <v>0</v>
      </c>
      <c r="I25" s="11">
        <f>+'[2]Total Acumulado 2026'!I25+'Total Trimestre'!I25</f>
        <v>0</v>
      </c>
      <c r="J25" s="11">
        <f>+'[2]Total Acumulado 2026'!J25+'Total Trimestre'!J25</f>
        <v>9088788.9499999993</v>
      </c>
      <c r="K25" s="12">
        <f t="shared" si="0"/>
        <v>155754009.68000001</v>
      </c>
    </row>
    <row r="26" spans="1:11" x14ac:dyDescent="0.2">
      <c r="A26" s="2" t="s">
        <v>34</v>
      </c>
      <c r="B26" s="11">
        <f>+'[2]Total Acumulado 2026'!B26+'Total Trimestre'!B26</f>
        <v>0</v>
      </c>
      <c r="C26" s="11">
        <f>+'[2]Total Acumulado 2026'!C26+'Total Trimestre'!C26</f>
        <v>0</v>
      </c>
      <c r="D26" s="11">
        <f>+'[2]Total Acumulado 2026'!D26+'Total Trimestre'!D26</f>
        <v>0</v>
      </c>
      <c r="E26" s="11">
        <f>+'[2]Total Acumulado 2026'!E26+'Total Trimestre'!E26</f>
        <v>0</v>
      </c>
      <c r="F26" s="11">
        <f>+'[2]Total Acumulado 2026'!F26+'Total Trimestre'!F26</f>
        <v>179064666.93000001</v>
      </c>
      <c r="G26" s="11">
        <f>+'[2]Total Acumulado 2026'!G26+'Total Trimestre'!G26</f>
        <v>4364289.38</v>
      </c>
      <c r="H26" s="11">
        <f>+'[2]Total Acumulado 2026'!H26+'Total Trimestre'!H26</f>
        <v>0</v>
      </c>
      <c r="I26" s="11">
        <f>+'[2]Total Acumulado 2026'!I26+'Total Trimestre'!I26</f>
        <v>0</v>
      </c>
      <c r="J26" s="11">
        <f>+'[2]Total Acumulado 2026'!J26+'Total Trimestre'!J26</f>
        <v>11367023.91</v>
      </c>
      <c r="K26" s="12">
        <f t="shared" si="0"/>
        <v>194795980.22</v>
      </c>
    </row>
    <row r="27" spans="1:11" x14ac:dyDescent="0.2">
      <c r="A27" s="2" t="s">
        <v>35</v>
      </c>
      <c r="B27" s="11">
        <f>+'[2]Total Acumulado 2026'!B27+'Total Trimestre'!B27</f>
        <v>0</v>
      </c>
      <c r="C27" s="11">
        <f>+'[2]Total Acumulado 2026'!C27+'Total Trimestre'!C27</f>
        <v>0</v>
      </c>
      <c r="D27" s="11">
        <f>+'[2]Total Acumulado 2026'!D27+'Total Trimestre'!D27</f>
        <v>0</v>
      </c>
      <c r="E27" s="11">
        <f>+'[2]Total Acumulado 2026'!E27+'Total Trimestre'!E27</f>
        <v>0</v>
      </c>
      <c r="F27" s="11">
        <f>+'[2]Total Acumulado 2026'!F27+'Total Trimestre'!F27</f>
        <v>147043541.98000002</v>
      </c>
      <c r="G27" s="11">
        <f>+'[2]Total Acumulado 2026'!G27+'Total Trimestre'!G27</f>
        <v>3583848.12</v>
      </c>
      <c r="H27" s="11">
        <f>+'[2]Total Acumulado 2026'!H27+'Total Trimestre'!H27</f>
        <v>0</v>
      </c>
      <c r="I27" s="11">
        <f>+'[2]Total Acumulado 2026'!I27+'Total Trimestre'!I27</f>
        <v>24276686.599999998</v>
      </c>
      <c r="J27" s="11">
        <f>+'[2]Total Acumulado 2026'!J27+'Total Trimestre'!J27</f>
        <v>9334323.0999999996</v>
      </c>
      <c r="K27" s="12">
        <f t="shared" si="0"/>
        <v>184238399.80000001</v>
      </c>
    </row>
    <row r="28" spans="1:11" x14ac:dyDescent="0.2">
      <c r="A28" s="2" t="s">
        <v>36</v>
      </c>
      <c r="B28" s="11">
        <f>+'[2]Total Acumulado 2026'!B28+'Total Trimestre'!B28</f>
        <v>0</v>
      </c>
      <c r="C28" s="11">
        <f>+'[2]Total Acumulado 2026'!C28+'Total Trimestre'!C28</f>
        <v>0</v>
      </c>
      <c r="D28" s="11">
        <f>+'[2]Total Acumulado 2026'!D28+'Total Trimestre'!D28</f>
        <v>0</v>
      </c>
      <c r="E28" s="11">
        <f>+'[2]Total Acumulado 2026'!E28+'Total Trimestre'!E28</f>
        <v>0</v>
      </c>
      <c r="F28" s="11">
        <f>+'[2]Total Acumulado 2026'!F28+'Total Trimestre'!F28</f>
        <v>187941810.49000001</v>
      </c>
      <c r="G28" s="11">
        <f>+'[2]Total Acumulado 2026'!G28+'Total Trimestre'!G28</f>
        <v>4580649.34</v>
      </c>
      <c r="H28" s="11">
        <f>+'[2]Total Acumulado 2026'!H28+'Total Trimestre'!H28</f>
        <v>0</v>
      </c>
      <c r="I28" s="11">
        <f>+'[2]Total Acumulado 2026'!I28+'Total Trimestre'!I28</f>
        <v>0</v>
      </c>
      <c r="J28" s="11">
        <f>+'[2]Total Acumulado 2026'!J28+'Total Trimestre'!J28</f>
        <v>11930544.939999999</v>
      </c>
      <c r="K28" s="12">
        <f t="shared" si="0"/>
        <v>204453004.77000001</v>
      </c>
    </row>
    <row r="29" spans="1:11" x14ac:dyDescent="0.2">
      <c r="A29" s="2" t="s">
        <v>37</v>
      </c>
      <c r="B29" s="11">
        <f>+'[2]Total Acumulado 2026'!B29+'Total Trimestre'!B29</f>
        <v>537701304.53999996</v>
      </c>
      <c r="C29" s="11">
        <f>+'[2]Total Acumulado 2026'!C29+'Total Trimestre'!C29</f>
        <v>94415966.820000008</v>
      </c>
      <c r="D29" s="11">
        <f>+'[2]Total Acumulado 2026'!D29+'Total Trimestre'!D29</f>
        <v>17329122.799999997</v>
      </c>
      <c r="E29" s="11">
        <f>+'[2]Total Acumulado 2026'!E29+'Total Trimestre'!E29</f>
        <v>2835230.5300000003</v>
      </c>
      <c r="F29" s="11">
        <f>+'[2]Total Acumulado 2026'!F29+'Total Trimestre'!F29</f>
        <v>395286520.40999997</v>
      </c>
      <c r="G29" s="11">
        <f>+'[2]Total Acumulado 2026'!G29+'Total Trimestre'!G29</f>
        <v>9634199.7100000009</v>
      </c>
      <c r="H29" s="11">
        <f>+'[2]Total Acumulado 2026'!H29+'Total Trimestre'!H29</f>
        <v>54107339.249999993</v>
      </c>
      <c r="I29" s="11">
        <f>+'[2]Total Acumulado 2026'!I29+'Total Trimestre'!I29</f>
        <v>169609762.80000001</v>
      </c>
      <c r="J29" s="11">
        <f>+'[2]Total Acumulado 2026'!J29+'Total Trimestre'!J29</f>
        <v>25092785.789999999</v>
      </c>
      <c r="K29" s="12">
        <f t="shared" si="0"/>
        <v>1306012232.6499999</v>
      </c>
    </row>
    <row r="30" spans="1:11" x14ac:dyDescent="0.2">
      <c r="A30" s="2" t="s">
        <v>38</v>
      </c>
      <c r="B30" s="11">
        <f>+'[2]Total Acumulado 2026'!B30+'Total Trimestre'!B30</f>
        <v>680897795.78999996</v>
      </c>
      <c r="C30" s="11">
        <f>+'[2]Total Acumulado 2026'!C30+'Total Trimestre'!C30</f>
        <v>119560103.62</v>
      </c>
      <c r="D30" s="11">
        <f>+'[2]Total Acumulado 2026'!D30+'Total Trimestre'!D30</f>
        <v>21944081.969999999</v>
      </c>
      <c r="E30" s="11">
        <f>+'[2]Total Acumulado 2026'!E30+'Total Trimestre'!E30</f>
        <v>3437677.17</v>
      </c>
      <c r="F30" s="11">
        <f>+'[2]Total Acumulado 2026'!F30+'Total Trimestre'!F30</f>
        <v>590139821.21000004</v>
      </c>
      <c r="G30" s="11">
        <f>+'[2]Total Acumulado 2026'!G30+'Total Trimestre'!G30</f>
        <v>14383300.73</v>
      </c>
      <c r="H30" s="11">
        <f>+'[2]Total Acumulado 2026'!H30+'Total Trimestre'!H30</f>
        <v>75883439.599999994</v>
      </c>
      <c r="I30" s="11">
        <f>+'[2]Total Acumulado 2026'!I30+'Total Trimestre'!I30</f>
        <v>0</v>
      </c>
      <c r="J30" s="11">
        <f>+'[2]Total Acumulado 2026'!J30+'Total Trimestre'!J30</f>
        <v>37462072.07</v>
      </c>
      <c r="K30" s="12">
        <f t="shared" si="0"/>
        <v>1543708292.1599998</v>
      </c>
    </row>
    <row r="31" spans="1:11" x14ac:dyDescent="0.2">
      <c r="A31" s="2" t="s">
        <v>39</v>
      </c>
      <c r="B31" s="11">
        <f>+'[2]Total Acumulado 2026'!B31+'Total Trimestre'!B31</f>
        <v>18506398343.219997</v>
      </c>
      <c r="C31" s="11">
        <f>+'[2]Total Acumulado 2026'!C31+'Total Trimestre'!C31</f>
        <v>3249572721.2300005</v>
      </c>
      <c r="D31" s="11">
        <f>+'[2]Total Acumulado 2026'!D31+'Total Trimestre'!D31</f>
        <v>596427136.94000006</v>
      </c>
      <c r="E31" s="11">
        <f>+'[2]Total Acumulado 2026'!E31+'Total Trimestre'!E31</f>
        <v>92910563.159999996</v>
      </c>
      <c r="F31" s="11">
        <f>+'[2]Total Acumulado 2026'!F31+'Total Trimestre'!F31</f>
        <v>25363267270.099998</v>
      </c>
      <c r="G31" s="11">
        <f>+'[2]Total Acumulado 2026'!G31+'Total Trimestre'!G31</f>
        <v>618171300.5200001</v>
      </c>
      <c r="H31" s="11">
        <f>+'[2]Total Acumulado 2026'!H31+'Total Trimestre'!H31</f>
        <v>904927479.75999999</v>
      </c>
      <c r="I31" s="11">
        <f>+'[2]Total Acumulado 2026'!I31+'Total Trimestre'!I31</f>
        <v>20886352981.400002</v>
      </c>
      <c r="J31" s="11">
        <f>+'[2]Total Acumulado 2026'!J31+'Total Trimestre'!J31</f>
        <v>1610060044.29</v>
      </c>
      <c r="K31" s="12">
        <f t="shared" si="0"/>
        <v>71828087840.61998</v>
      </c>
    </row>
    <row r="32" spans="1:11" x14ac:dyDescent="0.2">
      <c r="A32" s="2" t="s">
        <v>40</v>
      </c>
      <c r="B32" s="11">
        <f>+'[2]Total Acumulado 2026'!B32+'Total Trimestre'!B32</f>
        <v>578927300.76999998</v>
      </c>
      <c r="C32" s="11">
        <f>+'[2]Total Acumulado 2026'!C32+'Total Trimestre'!C32</f>
        <v>101654915.73</v>
      </c>
      <c r="D32" s="11">
        <f>+'[2]Total Acumulado 2026'!D32+'Total Trimestre'!D32</f>
        <v>18657760.760000002</v>
      </c>
      <c r="E32" s="11">
        <f>+'[2]Total Acumulado 2026'!E32+'Total Trimestre'!E32</f>
        <v>3085491.61</v>
      </c>
      <c r="F32" s="11">
        <f>+'[2]Total Acumulado 2026'!F32+'Total Trimestre'!F32</f>
        <v>391164989.48000002</v>
      </c>
      <c r="G32" s="11">
        <f>+'[2]Total Acumulado 2026'!G32+'Total Trimestre'!G32</f>
        <v>9533746.879999999</v>
      </c>
      <c r="H32" s="11">
        <f>+'[2]Total Acumulado 2026'!H32+'Total Trimestre'!H32</f>
        <v>68980117.609999999</v>
      </c>
      <c r="I32" s="11">
        <f>+'[2]Total Acumulado 2026'!I32+'Total Trimestre'!I32</f>
        <v>0</v>
      </c>
      <c r="J32" s="11">
        <f>+'[2]Total Acumulado 2026'!J32+'Total Trimestre'!J32</f>
        <v>24831151.030000001</v>
      </c>
      <c r="K32" s="12">
        <f t="shared" si="0"/>
        <v>1196835473.8699999</v>
      </c>
    </row>
    <row r="33" spans="1:11" x14ac:dyDescent="0.2">
      <c r="A33" s="2" t="s">
        <v>41</v>
      </c>
      <c r="B33" s="11">
        <f>+'[2]Total Acumulado 2026'!B33+'Total Trimestre'!B33</f>
        <v>927706525.3900001</v>
      </c>
      <c r="C33" s="11">
        <f>+'[2]Total Acumulado 2026'!C33+'Total Trimestre'!C33</f>
        <v>162897704.99000001</v>
      </c>
      <c r="D33" s="11">
        <f>+'[2]Total Acumulado 2026'!D33+'Total Trimestre'!D33</f>
        <v>29898272.870000001</v>
      </c>
      <c r="E33" s="11">
        <f>+'[2]Total Acumulado 2026'!E33+'Total Trimestre'!E33</f>
        <v>4458742.4000000004</v>
      </c>
      <c r="F33" s="11">
        <f>+'[2]Total Acumulado 2026'!F33+'Total Trimestre'!F33</f>
        <v>777701182.66999984</v>
      </c>
      <c r="G33" s="11">
        <f>+'[2]Total Acumulado 2026'!G33+'Total Trimestre'!G33</f>
        <v>18954677.509999998</v>
      </c>
      <c r="H33" s="11">
        <f>+'[2]Total Acumulado 2026'!H33+'Total Trimestre'!H33</f>
        <v>71030690.150000006</v>
      </c>
      <c r="I33" s="11">
        <f>+'[2]Total Acumulado 2026'!I33+'Total Trimestre'!I33</f>
        <v>0</v>
      </c>
      <c r="J33" s="11">
        <f>+'[2]Total Acumulado 2026'!J33+'Total Trimestre'!J33</f>
        <v>49368466.100000001</v>
      </c>
      <c r="K33" s="12">
        <f t="shared" si="0"/>
        <v>2042016262.0799999</v>
      </c>
    </row>
    <row r="34" spans="1:11" x14ac:dyDescent="0.2">
      <c r="A34" s="2" t="s">
        <v>42</v>
      </c>
      <c r="B34" s="11">
        <f>+'[2]Total Acumulado 2026'!B34+'Total Trimestre'!B34</f>
        <v>677371088.18999994</v>
      </c>
      <c r="C34" s="11">
        <f>+'[2]Total Acumulado 2026'!C34+'Total Trimestre'!C34</f>
        <v>118940842.49000001</v>
      </c>
      <c r="D34" s="11">
        <f>+'[2]Total Acumulado 2026'!D34+'Total Trimestre'!D34</f>
        <v>21830422.759999998</v>
      </c>
      <c r="E34" s="11">
        <f>+'[2]Total Acumulado 2026'!E34+'Total Trimestre'!E34</f>
        <v>3558712.54</v>
      </c>
      <c r="F34" s="11">
        <f>+'[2]Total Acumulado 2026'!F34+'Total Trimestre'!F34</f>
        <v>822086900.4000001</v>
      </c>
      <c r="G34" s="11">
        <f>+'[2]Total Acumulado 2026'!G34+'Total Trimestre'!G34</f>
        <v>20036477.310000002</v>
      </c>
      <c r="H34" s="11">
        <f>+'[2]Total Acumulado 2026'!H34+'Total Trimestre'!H34</f>
        <v>69903283.719999999</v>
      </c>
      <c r="I34" s="11">
        <f>+'[2]Total Acumulado 2026'!I34+'Total Trimestre'!I34</f>
        <v>0</v>
      </c>
      <c r="J34" s="11">
        <f>+'[2]Total Acumulado 2026'!J34+'Total Trimestre'!J34</f>
        <v>52186071.18</v>
      </c>
      <c r="K34" s="12">
        <f t="shared" si="0"/>
        <v>1785913798.5900002</v>
      </c>
    </row>
    <row r="35" spans="1:11" x14ac:dyDescent="0.2">
      <c r="A35" s="2" t="s">
        <v>43</v>
      </c>
      <c r="B35" s="11">
        <f>+'[2]Total Acumulado 2026'!B35+'Total Trimestre'!B35</f>
        <v>960602194.8900001</v>
      </c>
      <c r="C35" s="11">
        <f>+'[2]Total Acumulado 2026'!C35+'Total Trimestre'!C35</f>
        <v>168673916.48000002</v>
      </c>
      <c r="D35" s="11">
        <f>+'[2]Total Acumulado 2026'!D35+'Total Trimestre'!D35</f>
        <v>30958439.609999999</v>
      </c>
      <c r="E35" s="11">
        <f>+'[2]Total Acumulado 2026'!E35+'Total Trimestre'!E35</f>
        <v>4707638.43</v>
      </c>
      <c r="F35" s="11">
        <f>+'[2]Total Acumulado 2026'!F35+'Total Trimestre'!F35</f>
        <v>917706417.98000002</v>
      </c>
      <c r="G35" s="11">
        <f>+'[2]Total Acumulado 2026'!G35+'Total Trimestre'!G35</f>
        <v>22366983.09</v>
      </c>
      <c r="H35" s="11">
        <f>+'[2]Total Acumulado 2026'!H35+'Total Trimestre'!H35</f>
        <v>94943144.030000001</v>
      </c>
      <c r="I35" s="11">
        <f>+'[2]Total Acumulado 2026'!I35+'Total Trimestre'!I35</f>
        <v>0</v>
      </c>
      <c r="J35" s="11">
        <f>+'[2]Total Acumulado 2026'!J35+'Total Trimestre'!J35</f>
        <v>58255997.550000004</v>
      </c>
      <c r="K35" s="12">
        <f t="shared" si="0"/>
        <v>2258214732.0600004</v>
      </c>
    </row>
    <row r="36" spans="1:11" x14ac:dyDescent="0.2">
      <c r="A36" s="2" t="s">
        <v>44</v>
      </c>
      <c r="B36" s="11">
        <f>+'[2]Total Acumulado 2026'!B36+'Total Trimestre'!B36</f>
        <v>569806505.15999997</v>
      </c>
      <c r="C36" s="11">
        <f>+'[2]Total Acumulado 2026'!C36+'Total Trimestre'!C36</f>
        <v>100053378.35999998</v>
      </c>
      <c r="D36" s="11">
        <f>+'[2]Total Acumulado 2026'!D36+'Total Trimestre'!D36</f>
        <v>18363814.239999998</v>
      </c>
      <c r="E36" s="11">
        <f>+'[2]Total Acumulado 2026'!E36+'Total Trimestre'!E36</f>
        <v>2993577.54</v>
      </c>
      <c r="F36" s="11">
        <f>+'[2]Total Acumulado 2026'!F36+'Total Trimestre'!F36</f>
        <v>522927162.97000003</v>
      </c>
      <c r="G36" s="11">
        <f>+'[2]Total Acumulado 2026'!G36+'Total Trimestre'!G36</f>
        <v>12745146.780000001</v>
      </c>
      <c r="H36" s="11">
        <f>+'[2]Total Acumulado 2026'!H36+'Total Trimestre'!H36</f>
        <v>62910095.989999995</v>
      </c>
      <c r="I36" s="11">
        <f>+'[2]Total Acumulado 2026'!I36+'Total Trimestre'!I36</f>
        <v>0</v>
      </c>
      <c r="J36" s="11">
        <f>+'[2]Total Acumulado 2026'!J36+'Total Trimestre'!J36</f>
        <v>33195412.970000006</v>
      </c>
      <c r="K36" s="12">
        <f t="shared" si="0"/>
        <v>1322995094.01</v>
      </c>
    </row>
    <row r="37" spans="1:11" x14ac:dyDescent="0.2">
      <c r="A37" s="2" t="s">
        <v>45</v>
      </c>
      <c r="B37" s="11">
        <f>+'[2]Total Acumulado 2026'!B37+'Total Trimestre'!B37</f>
        <v>3651784151.0499997</v>
      </c>
      <c r="C37" s="11">
        <f>+'[2]Total Acumulado 2026'!C37+'Total Trimestre'!C37</f>
        <v>641223534.72000003</v>
      </c>
      <c r="D37" s="11">
        <f>+'[2]Total Acumulado 2026'!D37+'Total Trimestre'!D37</f>
        <v>117690277.97</v>
      </c>
      <c r="E37" s="11">
        <f>+'[2]Total Acumulado 2026'!E37+'Total Trimestre'!E37</f>
        <v>18756840.379999999</v>
      </c>
      <c r="F37" s="11">
        <f>+'[2]Total Acumulado 2026'!F37+'Total Trimestre'!F37</f>
        <v>2729848456.2799997</v>
      </c>
      <c r="G37" s="11">
        <f>+'[2]Total Acumulado 2026'!G37+'Total Trimestre'!G37</f>
        <v>66533777.049999997</v>
      </c>
      <c r="H37" s="11">
        <f>+'[2]Total Acumulado 2026'!H37+'Total Trimestre'!H37</f>
        <v>290948471.34000003</v>
      </c>
      <c r="I37" s="11">
        <f>+'[2]Total Acumulado 2026'!I37+'Total Trimestre'!I37</f>
        <v>0</v>
      </c>
      <c r="J37" s="11">
        <f>+'[2]Total Acumulado 2026'!J37+'Total Trimestre'!J37</f>
        <v>173290762.60000002</v>
      </c>
      <c r="K37" s="12">
        <f t="shared" si="0"/>
        <v>7690076271.3900003</v>
      </c>
    </row>
    <row r="38" spans="1:11" x14ac:dyDescent="0.2">
      <c r="A38" s="2" t="s">
        <v>46</v>
      </c>
      <c r="B38" s="11">
        <f>+'[2]Total Acumulado 2026'!B38+'Total Trimestre'!B38</f>
        <v>1192939262.02</v>
      </c>
      <c r="C38" s="11">
        <f>+'[2]Total Acumulado 2026'!C38+'Total Trimestre'!C38</f>
        <v>209470411.93000001</v>
      </c>
      <c r="D38" s="11">
        <f>+'[2]Total Acumulado 2026'!D38+'Total Trimestre'!D38</f>
        <v>38446235.479999997</v>
      </c>
      <c r="E38" s="11">
        <f>+'[2]Total Acumulado 2026'!E38+'Total Trimestre'!E38</f>
        <v>5852014.0700000003</v>
      </c>
      <c r="F38" s="11">
        <f>+'[2]Total Acumulado 2026'!F38+'Total Trimestre'!F38</f>
        <v>1041796203.11</v>
      </c>
      <c r="G38" s="11">
        <f>+'[2]Total Acumulado 2026'!G38+'Total Trimestre'!G38</f>
        <v>25391386.170000002</v>
      </c>
      <c r="H38" s="11">
        <f>+'[2]Total Acumulado 2026'!H38+'Total Trimestre'!H38</f>
        <v>95698833.120000005</v>
      </c>
      <c r="I38" s="11">
        <f>+'[2]Total Acumulado 2026'!I38+'Total Trimestre'!I38</f>
        <v>0</v>
      </c>
      <c r="J38" s="11">
        <f>+'[2]Total Acumulado 2026'!J38+'Total Trimestre'!J38</f>
        <v>66133216.319999993</v>
      </c>
      <c r="K38" s="12">
        <f t="shared" si="0"/>
        <v>2675727562.2200003</v>
      </c>
    </row>
    <row r="39" spans="1:11" x14ac:dyDescent="0.2">
      <c r="A39" s="2" t="s">
        <v>47</v>
      </c>
      <c r="B39" s="11">
        <f>+'[2]Total Acumulado 2026'!B39+'Total Trimestre'!B39</f>
        <v>734953711.20999992</v>
      </c>
      <c r="C39" s="11">
        <f>+'[2]Total Acumulado 2026'!C39+'Total Trimestre'!C39</f>
        <v>129051881.78</v>
      </c>
      <c r="D39" s="11">
        <f>+'[2]Total Acumulado 2026'!D39+'Total Trimestre'!D39</f>
        <v>23686204.579999998</v>
      </c>
      <c r="E39" s="11">
        <f>+'[2]Total Acumulado 2026'!E39+'Total Trimestre'!E39</f>
        <v>3712054.34</v>
      </c>
      <c r="F39" s="11">
        <f>+'[2]Total Acumulado 2026'!F39+'Total Trimestre'!F39</f>
        <v>569722391.06000006</v>
      </c>
      <c r="G39" s="11">
        <f>+'[2]Total Acumulado 2026'!G39+'Total Trimestre'!G39</f>
        <v>13885672.83</v>
      </c>
      <c r="H39" s="11">
        <f>+'[2]Total Acumulado 2026'!H39+'Total Trimestre'!H39</f>
        <v>68285700.590000004</v>
      </c>
      <c r="I39" s="11">
        <f>+'[2]Total Acumulado 2026'!I39+'Total Trimestre'!I39</f>
        <v>279823404.24000001</v>
      </c>
      <c r="J39" s="11">
        <f>+'[2]Total Acumulado 2026'!J39+'Total Trimestre'!J39</f>
        <v>36165973.730000004</v>
      </c>
      <c r="K39" s="12">
        <f t="shared" si="0"/>
        <v>1859286994.3599999</v>
      </c>
    </row>
    <row r="40" spans="1:11" x14ac:dyDescent="0.2">
      <c r="A40" s="2" t="s">
        <v>48</v>
      </c>
      <c r="B40" s="11">
        <f>+'[2]Total Acumulado 2026'!B40+'Total Trimestre'!B40</f>
        <v>518912465.55999994</v>
      </c>
      <c r="C40" s="11">
        <f>+'[2]Total Acumulado 2026'!C40+'Total Trimestre'!C40</f>
        <v>91116799.819999993</v>
      </c>
      <c r="D40" s="11">
        <f>+'[2]Total Acumulado 2026'!D40+'Total Trimestre'!D40</f>
        <v>16723593.109999999</v>
      </c>
      <c r="E40" s="11">
        <f>+'[2]Total Acumulado 2026'!E40+'Total Trimestre'!E40</f>
        <v>2726480.7199999997</v>
      </c>
      <c r="F40" s="11">
        <f>+'[2]Total Acumulado 2026'!F40+'Total Trimestre'!F40</f>
        <v>650250764.61000001</v>
      </c>
      <c r="G40" s="11">
        <f>+'[2]Total Acumulado 2026'!G40+'Total Trimestre'!G40</f>
        <v>15848366.719999999</v>
      </c>
      <c r="H40" s="11">
        <f>+'[2]Total Acumulado 2026'!H40+'Total Trimestre'!H40</f>
        <v>59380823.670000002</v>
      </c>
      <c r="I40" s="11">
        <f>+'[2]Total Acumulado 2026'!I40+'Total Trimestre'!I40</f>
        <v>0</v>
      </c>
      <c r="J40" s="11">
        <f>+'[2]Total Acumulado 2026'!J40+'Total Trimestre'!J40</f>
        <v>41277914.390000001</v>
      </c>
      <c r="K40" s="12">
        <f t="shared" si="0"/>
        <v>1396237208.6000001</v>
      </c>
    </row>
    <row r="41" spans="1:11" x14ac:dyDescent="0.2">
      <c r="A41" s="2" t="s">
        <v>49</v>
      </c>
      <c r="B41" s="11">
        <f>+'[2]Total Acumulado 2026'!B41+'Total Trimestre'!B41</f>
        <v>670317672.87000012</v>
      </c>
      <c r="C41" s="11">
        <f>+'[2]Total Acumulado 2026'!C41+'Total Trimestre'!C41</f>
        <v>117702320.23000002</v>
      </c>
      <c r="D41" s="11">
        <f>+'[2]Total Acumulado 2026'!D41+'Total Trimestre'!D41</f>
        <v>21603104.109999999</v>
      </c>
      <c r="E41" s="11">
        <f>+'[2]Total Acumulado 2026'!E41+'Total Trimestre'!E41</f>
        <v>3367149.0700000003</v>
      </c>
      <c r="F41" s="11">
        <f>+'[2]Total Acumulado 2026'!F41+'Total Trimestre'!F41</f>
        <v>386092336</v>
      </c>
      <c r="G41" s="11">
        <f>+'[2]Total Acumulado 2026'!G41+'Total Trimestre'!G41</f>
        <v>9410112.6099999994</v>
      </c>
      <c r="H41" s="11">
        <f>+'[2]Total Acumulado 2026'!H41+'Total Trimestre'!H41</f>
        <v>65981870.039999999</v>
      </c>
      <c r="I41" s="11">
        <f>+'[2]Total Acumulado 2026'!I41+'Total Trimestre'!I41</f>
        <v>163798452.31999999</v>
      </c>
      <c r="J41" s="11">
        <f>+'[2]Total Acumulado 2026'!J41+'Total Trimestre'!J41</f>
        <v>24509139.02</v>
      </c>
      <c r="K41" s="12">
        <f t="shared" si="0"/>
        <v>1462782156.27</v>
      </c>
    </row>
    <row r="42" spans="1:11" x14ac:dyDescent="0.2">
      <c r="A42" s="2" t="s">
        <v>50</v>
      </c>
      <c r="B42" s="11">
        <f>+'[2]Total Acumulado 2026'!B42+'Total Trimestre'!B42</f>
        <v>954947301.58000016</v>
      </c>
      <c r="C42" s="11">
        <f>+'[2]Total Acumulado 2026'!C42+'Total Trimestre'!C42</f>
        <v>167680963.33999997</v>
      </c>
      <c r="D42" s="11">
        <f>+'[2]Total Acumulado 2026'!D42+'Total Trimestre'!D42</f>
        <v>30776192.869999997</v>
      </c>
      <c r="E42" s="11">
        <f>+'[2]Total Acumulado 2026'!E42+'Total Trimestre'!E42</f>
        <v>5017052.1099999994</v>
      </c>
      <c r="F42" s="11">
        <f>+'[2]Total Acumulado 2026'!F42+'Total Trimestre'!F42</f>
        <v>1780247729.6800003</v>
      </c>
      <c r="G42" s="11">
        <f>+'[2]Total Acumulado 2026'!G42+'Total Trimestre'!G42</f>
        <v>43389443.57</v>
      </c>
      <c r="H42" s="11">
        <f>+'[2]Total Acumulado 2026'!H42+'Total Trimestre'!H42</f>
        <v>80638153.679999992</v>
      </c>
      <c r="I42" s="11">
        <f>+'[2]Total Acumulado 2026'!I42+'Total Trimestre'!I42</f>
        <v>0</v>
      </c>
      <c r="J42" s="11">
        <f>+'[2]Total Acumulado 2026'!J42+'Total Trimestre'!J42</f>
        <v>113010114.49000001</v>
      </c>
      <c r="K42" s="12">
        <f t="shared" si="0"/>
        <v>3175706951.3199997</v>
      </c>
    </row>
    <row r="43" spans="1:11" x14ac:dyDescent="0.2">
      <c r="A43" s="2" t="s">
        <v>51</v>
      </c>
      <c r="B43" s="11">
        <f>+'[2]Total Acumulado 2026'!B43+'Total Trimestre'!B43</f>
        <v>535451508.29999995</v>
      </c>
      <c r="C43" s="11">
        <f>+'[2]Total Acumulado 2026'!C43+'Total Trimestre'!C43</f>
        <v>94020920.909999996</v>
      </c>
      <c r="D43" s="11">
        <f>+'[2]Total Acumulado 2026'!D43+'Total Trimestre'!D43</f>
        <v>17256616.050000001</v>
      </c>
      <c r="E43" s="11">
        <f>+'[2]Total Acumulado 2026'!E43+'Total Trimestre'!E43</f>
        <v>2828405.22</v>
      </c>
      <c r="F43" s="11">
        <f>+'[2]Total Acumulado 2026'!F43+'Total Trimestre'!F43</f>
        <v>835339207.52999997</v>
      </c>
      <c r="G43" s="11">
        <f>+'[2]Total Acumulado 2026'!G43+'Total Trimestre'!G43</f>
        <v>20359471.780000001</v>
      </c>
      <c r="H43" s="11">
        <f>+'[2]Total Acumulado 2026'!H43+'Total Trimestre'!H43</f>
        <v>55933247.470000006</v>
      </c>
      <c r="I43" s="11">
        <f>+'[2]Total Acumulado 2026'!I43+'Total Trimestre'!I43</f>
        <v>0</v>
      </c>
      <c r="J43" s="11">
        <f>+'[2]Total Acumulado 2026'!J43+'Total Trimestre'!J43</f>
        <v>53027327.560000002</v>
      </c>
      <c r="K43" s="12">
        <f t="shared" si="0"/>
        <v>1614216704.8199997</v>
      </c>
    </row>
    <row r="44" spans="1:11" x14ac:dyDescent="0.2">
      <c r="A44" s="2" t="s">
        <v>52</v>
      </c>
      <c r="B44" s="11">
        <f>+'[2]Total Acumulado 2026'!B44+'Total Trimestre'!B44</f>
        <v>7775782294.0899992</v>
      </c>
      <c r="C44" s="11">
        <f>+'[2]Total Acumulado 2026'!C44+'Total Trimestre'!C44</f>
        <v>1365363997.9000001</v>
      </c>
      <c r="D44" s="11">
        <f>+'[2]Total Acumulado 2026'!D44+'Total Trimestre'!D44</f>
        <v>250599143.31999999</v>
      </c>
      <c r="E44" s="11">
        <f>+'[2]Total Acumulado 2026'!E44+'Total Trimestre'!E44</f>
        <v>40851708.549999997</v>
      </c>
      <c r="F44" s="11">
        <f>+'[2]Total Acumulado 2026'!F44+'Total Trimestre'!F44</f>
        <v>6486401971.6499996</v>
      </c>
      <c r="G44" s="11">
        <f>+'[2]Total Acumulado 2026'!G44+'Total Trimestre'!G44</f>
        <v>158091128.38999999</v>
      </c>
      <c r="H44" s="11">
        <f>+'[2]Total Acumulado 2026'!H44+'Total Trimestre'!H44</f>
        <v>364058327.73000002</v>
      </c>
      <c r="I44" s="11">
        <f>+'[2]Total Acumulado 2026'!I44+'Total Trimestre'!I44</f>
        <v>0</v>
      </c>
      <c r="J44" s="11">
        <f>+'[2]Total Acumulado 2026'!J44+'Total Trimestre'!J44</f>
        <v>411756755.74000001</v>
      </c>
      <c r="K44" s="12">
        <f t="shared" si="0"/>
        <v>16852905327.369997</v>
      </c>
    </row>
    <row r="45" spans="1:11" x14ac:dyDescent="0.2">
      <c r="A45" s="2" t="s">
        <v>53</v>
      </c>
      <c r="B45" s="11">
        <f>+'[2]Total Acumulado 2026'!B45+'Total Trimestre'!B45</f>
        <v>1229908886.9400001</v>
      </c>
      <c r="C45" s="11">
        <f>+'[2]Total Acumulado 2026'!C45+'Total Trimestre'!C45</f>
        <v>215961976.74000001</v>
      </c>
      <c r="D45" s="11">
        <f>+'[2]Total Acumulado 2026'!D45+'Total Trimestre'!D45</f>
        <v>39637698.419999994</v>
      </c>
      <c r="E45" s="11">
        <f>+'[2]Total Acumulado 2026'!E45+'Total Trimestre'!E45</f>
        <v>6461286.04</v>
      </c>
      <c r="F45" s="11">
        <f>+'[2]Total Acumulado 2026'!F45+'Total Trimestre'!F45</f>
        <v>1372913657.3199999</v>
      </c>
      <c r="G45" s="11">
        <f>+'[2]Total Acumulado 2026'!G45+'Total Trimestre'!G45</f>
        <v>33461612.490000002</v>
      </c>
      <c r="H45" s="11">
        <f>+'[2]Total Acumulado 2026'!H45+'Total Trimestre'!H45</f>
        <v>51697303.739999995</v>
      </c>
      <c r="I45" s="11">
        <f>+'[2]Total Acumulado 2026'!I45+'Total Trimestre'!I45</f>
        <v>1400802552.8999999</v>
      </c>
      <c r="J45" s="11">
        <f>+'[2]Total Acumulado 2026'!J45+'Total Trimestre'!J45</f>
        <v>87152550.200000003</v>
      </c>
      <c r="K45" s="12">
        <f t="shared" si="0"/>
        <v>4437997524.789999</v>
      </c>
    </row>
    <row r="46" spans="1:11" x14ac:dyDescent="0.2">
      <c r="A46" s="2" t="s">
        <v>54</v>
      </c>
      <c r="B46" s="11">
        <f>+'[2]Total Acumulado 2026'!B46+'Total Trimestre'!B46</f>
        <v>3267129797.0200005</v>
      </c>
      <c r="C46" s="11">
        <f>+'[2]Total Acumulado 2026'!C46+'Total Trimestre'!C46</f>
        <v>573681365.15999997</v>
      </c>
      <c r="D46" s="11">
        <f>+'[2]Total Acumulado 2026'!D46+'Total Trimestre'!D46</f>
        <v>105293576.57000002</v>
      </c>
      <c r="E46" s="11">
        <f>+'[2]Total Acumulado 2026'!E46+'Total Trimestre'!E46</f>
        <v>17164724.91</v>
      </c>
      <c r="F46" s="11">
        <f>+'[2]Total Acumulado 2026'!F46+'Total Trimestre'!F46</f>
        <v>2793827297.96</v>
      </c>
      <c r="G46" s="11">
        <f>+'[2]Total Acumulado 2026'!G46+'Total Trimestre'!G46</f>
        <v>68093114.170000002</v>
      </c>
      <c r="H46" s="11">
        <f>+'[2]Total Acumulado 2026'!H46+'Total Trimestre'!H46</f>
        <v>285936414.49000001</v>
      </c>
      <c r="I46" s="11">
        <f>+'[2]Total Acumulado 2026'!I46+'Total Trimestre'!I46</f>
        <v>0</v>
      </c>
      <c r="J46" s="11">
        <f>+'[2]Total Acumulado 2026'!J46+'Total Trimestre'!J46</f>
        <v>177352139.05000001</v>
      </c>
      <c r="K46" s="12">
        <f t="shared" si="0"/>
        <v>7288478429.3300009</v>
      </c>
    </row>
    <row r="47" spans="1:11" x14ac:dyDescent="0.2">
      <c r="A47" s="2" t="s">
        <v>55</v>
      </c>
      <c r="B47" s="11">
        <f>+'[2]Total Acumulado 2026'!B47+'Total Trimestre'!B47</f>
        <v>751675169.83999991</v>
      </c>
      <c r="C47" s="11">
        <f>+'[2]Total Acumulado 2026'!C47+'Total Trimestre'!C47</f>
        <v>131988033.63999999</v>
      </c>
      <c r="D47" s="11">
        <f>+'[2]Total Acumulado 2026'!D47+'Total Trimestre'!D47</f>
        <v>24225106.43</v>
      </c>
      <c r="E47" s="11">
        <f>+'[2]Total Acumulado 2026'!E47+'Total Trimestre'!E47</f>
        <v>4009637.51</v>
      </c>
      <c r="F47" s="11">
        <f>+'[2]Total Acumulado 2026'!F47+'Total Trimestre'!F47</f>
        <v>646573090.87</v>
      </c>
      <c r="G47" s="11">
        <f>+'[2]Total Acumulado 2026'!G47+'Total Trimestre'!G47</f>
        <v>15758731.879999999</v>
      </c>
      <c r="H47" s="11">
        <f>+'[2]Total Acumulado 2026'!H47+'Total Trimestre'!H47</f>
        <v>65749036.109999992</v>
      </c>
      <c r="I47" s="11">
        <f>+'[2]Total Acumulado 2026'!I47+'Total Trimestre'!I47</f>
        <v>328401934.67000002</v>
      </c>
      <c r="J47" s="11">
        <f>+'[2]Total Acumulado 2026'!J47+'Total Trimestre'!J47</f>
        <v>41044455.68</v>
      </c>
      <c r="K47" s="12">
        <f t="shared" si="0"/>
        <v>2009425196.6300001</v>
      </c>
    </row>
    <row r="48" spans="1:11" x14ac:dyDescent="0.2">
      <c r="A48" s="2" t="s">
        <v>56</v>
      </c>
      <c r="B48" s="11">
        <f>+'[2]Total Acumulado 2026'!B48+'Total Trimestre'!B48</f>
        <v>585615884.23000002</v>
      </c>
      <c r="C48" s="11">
        <f>+'[2]Total Acumulado 2026'!C48+'Total Trimestre'!C48</f>
        <v>102829376.44999999</v>
      </c>
      <c r="D48" s="11">
        <f>+'[2]Total Acumulado 2026'!D48+'Total Trimestre'!D48</f>
        <v>18873321.479999997</v>
      </c>
      <c r="E48" s="11">
        <f>+'[2]Total Acumulado 2026'!E48+'Total Trimestre'!E48</f>
        <v>3085946.6100000003</v>
      </c>
      <c r="F48" s="11">
        <f>+'[2]Total Acumulado 2026'!F48+'Total Trimestre'!F48</f>
        <v>340882312.10000002</v>
      </c>
      <c r="G48" s="11">
        <f>+'[2]Total Acumulado 2026'!G48+'Total Trimestre'!G48</f>
        <v>8308222.29</v>
      </c>
      <c r="H48" s="11">
        <f>+'[2]Total Acumulado 2026'!H48+'Total Trimestre'!H48</f>
        <v>62726279.739999995</v>
      </c>
      <c r="I48" s="11">
        <f>+'[2]Total Acumulado 2026'!I48+'Total Trimestre'!I48</f>
        <v>135245043.73000002</v>
      </c>
      <c r="J48" s="11">
        <f>+'[2]Total Acumulado 2026'!J48+'Total Trimestre'!J48</f>
        <v>21639206.989999998</v>
      </c>
      <c r="K48" s="12">
        <f t="shared" si="0"/>
        <v>1279205593.6200001</v>
      </c>
    </row>
    <row r="49" spans="1:11" x14ac:dyDescent="0.2">
      <c r="A49" s="2" t="s">
        <v>57</v>
      </c>
      <c r="B49" s="11">
        <f>+'[2]Total Acumulado 2026'!B49+'Total Trimestre'!B49</f>
        <v>683086786.75999999</v>
      </c>
      <c r="C49" s="11">
        <f>+'[2]Total Acumulado 2026'!C49+'Total Trimestre'!C49</f>
        <v>119944472.56999999</v>
      </c>
      <c r="D49" s="11">
        <f>+'[2]Total Acumulado 2026'!D49+'Total Trimestre'!D49</f>
        <v>22014629.210000001</v>
      </c>
      <c r="E49" s="11">
        <f>+'[2]Total Acumulado 2026'!E49+'Total Trimestre'!E49</f>
        <v>3516850.6999999997</v>
      </c>
      <c r="F49" s="11">
        <f>+'[2]Total Acumulado 2026'!F49+'Total Trimestre'!F49</f>
        <v>404290480.29000002</v>
      </c>
      <c r="G49" s="11">
        <f>+'[2]Total Acumulado 2026'!G49+'Total Trimestre'!G49</f>
        <v>9853650.5299999993</v>
      </c>
      <c r="H49" s="11">
        <f>+'[2]Total Acumulado 2026'!H49+'Total Trimestre'!H49</f>
        <v>59764795.439999998</v>
      </c>
      <c r="I49" s="11">
        <f>+'[2]Total Acumulado 2026'!I49+'Total Trimestre'!I49</f>
        <v>175320444.50999999</v>
      </c>
      <c r="J49" s="11">
        <f>+'[2]Total Acumulado 2026'!J49+'Total Trimestre'!J49</f>
        <v>25664357.109999999</v>
      </c>
      <c r="K49" s="12">
        <f t="shared" si="0"/>
        <v>1503456467.1199999</v>
      </c>
    </row>
    <row r="50" spans="1:11" x14ac:dyDescent="0.2">
      <c r="A50" s="2" t="s">
        <v>58</v>
      </c>
      <c r="B50" s="11">
        <f>+'[2]Total Acumulado 2026'!B50+'Total Trimestre'!B50</f>
        <v>1717263399.6800003</v>
      </c>
      <c r="C50" s="11">
        <f>+'[2]Total Acumulado 2026'!C50+'Total Trimestre'!C50</f>
        <v>301537457.21000004</v>
      </c>
      <c r="D50" s="11">
        <f>+'[2]Total Acumulado 2026'!D50+'Total Trimestre'!D50</f>
        <v>55344236.829999998</v>
      </c>
      <c r="E50" s="11">
        <f>+'[2]Total Acumulado 2026'!E50+'Total Trimestre'!E50</f>
        <v>8110734.0600000005</v>
      </c>
      <c r="F50" s="11">
        <f>+'[2]Total Acumulado 2026'!F50+'Total Trimestre'!F50</f>
        <v>1418694354.75</v>
      </c>
      <c r="G50" s="11">
        <f>+'[2]Total Acumulado 2026'!G50+'Total Trimestre'!G50</f>
        <v>34577411.709999993</v>
      </c>
      <c r="H50" s="11">
        <f>+'[2]Total Acumulado 2026'!H50+'Total Trimestre'!H50</f>
        <v>163392236.83999997</v>
      </c>
      <c r="I50" s="11">
        <f>+'[2]Total Acumulado 2026'!I50+'Total Trimestre'!I50</f>
        <v>1483116872.6600001</v>
      </c>
      <c r="J50" s="11">
        <f>+'[2]Total Acumulado 2026'!J50+'Total Trimestre'!J50</f>
        <v>90058708.599999994</v>
      </c>
      <c r="K50" s="12">
        <f t="shared" si="0"/>
        <v>5272095412.3400011</v>
      </c>
    </row>
    <row r="51" spans="1:11" x14ac:dyDescent="0.2">
      <c r="A51" s="2" t="s">
        <v>59</v>
      </c>
      <c r="B51" s="11">
        <f>+'[2]Total Acumulado 2026'!B51+'Total Trimestre'!B51</f>
        <v>604526333.78999996</v>
      </c>
      <c r="C51" s="11">
        <f>+'[2]Total Acumulado 2026'!C51+'Total Trimestre'!C51</f>
        <v>106149897.31</v>
      </c>
      <c r="D51" s="11">
        <f>+'[2]Total Acumulado 2026'!D51+'Total Trimestre'!D51</f>
        <v>19482770.43</v>
      </c>
      <c r="E51" s="11">
        <f>+'[2]Total Acumulado 2026'!E51+'Total Trimestre'!E51</f>
        <v>3062285.5700000003</v>
      </c>
      <c r="F51" s="11">
        <f>+'[2]Total Acumulado 2026'!F51+'Total Trimestre'!F51</f>
        <v>332322209.40999997</v>
      </c>
      <c r="G51" s="11">
        <f>+'[2]Total Acumulado 2026'!G51+'Total Trimestre'!G51</f>
        <v>8099589.4699999997</v>
      </c>
      <c r="H51" s="11">
        <f>+'[2]Total Acumulado 2026'!H51+'Total Trimestre'!H51</f>
        <v>57554915.43</v>
      </c>
      <c r="I51" s="11">
        <f>+'[2]Total Acumulado 2026'!I51+'Total Trimestre'!I51</f>
        <v>0</v>
      </c>
      <c r="J51" s="11">
        <f>+'[2]Total Acumulado 2026'!J51+'Total Trimestre'!J51</f>
        <v>21095811.729999997</v>
      </c>
      <c r="K51" s="12">
        <f t="shared" si="0"/>
        <v>1152293813.1399999</v>
      </c>
    </row>
    <row r="52" spans="1:11" x14ac:dyDescent="0.2">
      <c r="A52" s="2" t="s">
        <v>60</v>
      </c>
      <c r="B52" s="11">
        <f>+'[2]Total Acumulado 2026'!B52+'Total Trimestre'!B52</f>
        <v>10414975715.240002</v>
      </c>
      <c r="C52" s="11">
        <f>+'[2]Total Acumulado 2026'!C52+'Total Trimestre'!C52</f>
        <v>1828784853.1500001</v>
      </c>
      <c r="D52" s="11">
        <f>+'[2]Total Acumulado 2026'!D52+'Total Trimestre'!D52</f>
        <v>335655486.93000007</v>
      </c>
      <c r="E52" s="11">
        <f>+'[2]Total Acumulado 2026'!E52+'Total Trimestre'!E52</f>
        <v>55729047.149999999</v>
      </c>
      <c r="F52" s="11">
        <f>+'[2]Total Acumulado 2026'!F52+'Total Trimestre'!F52</f>
        <v>6721265826.6000004</v>
      </c>
      <c r="G52" s="11">
        <f>+'[2]Total Acumulado 2026'!G52+'Total Trimestre'!G52</f>
        <v>163815394.65000001</v>
      </c>
      <c r="H52" s="11">
        <f>+'[2]Total Acumulado 2026'!H52+'Total Trimestre'!H52</f>
        <v>636077808.44000006</v>
      </c>
      <c r="I52" s="11">
        <f>+'[2]Total Acumulado 2026'!I52+'Total Trimestre'!I52</f>
        <v>0</v>
      </c>
      <c r="J52" s="11">
        <f>+'[2]Total Acumulado 2026'!J52+'Total Trimestre'!J52</f>
        <v>426665911.75999999</v>
      </c>
      <c r="K52" s="12">
        <f t="shared" si="0"/>
        <v>20582970043.919998</v>
      </c>
    </row>
    <row r="53" spans="1:11" ht="13.5" thickBot="1" x14ac:dyDescent="0.25">
      <c r="A53" s="4" t="s">
        <v>61</v>
      </c>
      <c r="B53" s="11">
        <f>+'[2]Total Acumulado 2026'!B53+'Total Trimestre'!B53</f>
        <v>1122830746.3499999</v>
      </c>
      <c r="C53" s="11">
        <f>+'[2]Total Acumulado 2026'!C53+'Total Trimestre'!C53</f>
        <v>197159927.96000001</v>
      </c>
      <c r="D53" s="11">
        <f>+'[2]Total Acumulado 2026'!D53+'Total Trimestre'!D53</f>
        <v>36186767.130000003</v>
      </c>
      <c r="E53" s="11">
        <f>+'[2]Total Acumulado 2026'!E53+'Total Trimestre'!E53</f>
        <v>147760966.41999999</v>
      </c>
      <c r="F53" s="11">
        <f>+'[2]Total Acumulado 2026'!F53+'Total Trimestre'!F53</f>
        <v>1213315298.04</v>
      </c>
      <c r="G53" s="11">
        <f>+'[2]Total Acumulado 2026'!G53+'Total Trimestre'!G53</f>
        <v>29571769.59</v>
      </c>
      <c r="H53" s="11">
        <f>+'[2]Total Acumulado 2026'!H53+'Total Trimestre'!H53</f>
        <v>120436417.78</v>
      </c>
      <c r="I53" s="11">
        <f>+'[2]Total Acumulado 2026'!I53+'Total Trimestre'!I53</f>
        <v>0</v>
      </c>
      <c r="J53" s="11">
        <f>+'[2]Total Acumulado 2026'!J53+'Total Trimestre'!J53</f>
        <v>77021247.360000014</v>
      </c>
      <c r="K53" s="12">
        <f t="shared" si="0"/>
        <v>2944283140.6300006</v>
      </c>
    </row>
    <row r="54" spans="1:11" s="14" customFormat="1" ht="13.5" thickBot="1" x14ac:dyDescent="0.25">
      <c r="A54" s="5" t="s">
        <v>13</v>
      </c>
      <c r="B54" s="13">
        <f t="shared" ref="B54:J54" si="1">SUM(B7:B53)</f>
        <v>60805304145.299995</v>
      </c>
      <c r="C54" s="13">
        <f t="shared" si="1"/>
        <v>10676915842.439999</v>
      </c>
      <c r="D54" s="13">
        <f t="shared" si="1"/>
        <v>1959642972.5400004</v>
      </c>
      <c r="E54" s="13">
        <f t="shared" si="1"/>
        <v>455020144.01999998</v>
      </c>
      <c r="F54" s="13">
        <f t="shared" si="1"/>
        <v>63408168175.130005</v>
      </c>
      <c r="G54" s="13">
        <f t="shared" si="1"/>
        <v>1545428251.3800004</v>
      </c>
      <c r="H54" s="13">
        <f t="shared" si="1"/>
        <v>4084805921.2199998</v>
      </c>
      <c r="I54" s="13">
        <f t="shared" si="1"/>
        <v>25157188192</v>
      </c>
      <c r="J54" s="13">
        <f t="shared" si="1"/>
        <v>4025150110.73</v>
      </c>
      <c r="K54" s="13">
        <f>SUM(K7:K53)</f>
        <v>172117623754.76001</v>
      </c>
    </row>
    <row r="55" spans="1:11" x14ac:dyDescent="0.2">
      <c r="F55" s="8"/>
      <c r="G55" s="8"/>
      <c r="H55" s="8"/>
      <c r="I55" s="8"/>
      <c r="J55" s="8"/>
      <c r="K55" s="8"/>
    </row>
    <row r="56" spans="1:11" x14ac:dyDescent="0.2">
      <c r="F56" s="8"/>
      <c r="G56" s="8"/>
      <c r="H56" s="8"/>
      <c r="I56" s="8"/>
      <c r="J56" s="8"/>
      <c r="K56" s="8"/>
    </row>
    <row r="57" spans="1:11" x14ac:dyDescent="0.2">
      <c r="F57" s="8"/>
      <c r="G57" s="8"/>
      <c r="H57" s="8"/>
      <c r="I57" s="8"/>
      <c r="J57" s="8"/>
    </row>
    <row r="58" spans="1:11" x14ac:dyDescent="0.2">
      <c r="F58" s="8"/>
      <c r="G58" s="8"/>
      <c r="H58" s="8"/>
      <c r="I58" s="8"/>
      <c r="J58" s="8"/>
    </row>
    <row r="59" spans="1:11" x14ac:dyDescent="0.2">
      <c r="F59" s="8"/>
      <c r="G59" s="8"/>
      <c r="H59" s="8"/>
      <c r="I59" s="8"/>
      <c r="J59" s="8"/>
    </row>
    <row r="60" spans="1:11" x14ac:dyDescent="0.2">
      <c r="F60" s="8"/>
      <c r="G60" s="8"/>
      <c r="H60" s="8"/>
      <c r="I60" s="8"/>
      <c r="J60" s="8"/>
    </row>
    <row r="61" spans="1:11" x14ac:dyDescent="0.2">
      <c r="F61" s="8"/>
      <c r="G61" s="8"/>
      <c r="H61" s="8"/>
      <c r="I61" s="8"/>
      <c r="J61" s="8"/>
    </row>
    <row r="62" spans="1:11" x14ac:dyDescent="0.2">
      <c r="F62" s="8"/>
      <c r="G62" s="8"/>
      <c r="H62" s="8"/>
      <c r="I62" s="8"/>
      <c r="J62" s="8"/>
    </row>
    <row r="63" spans="1:11" x14ac:dyDescent="0.2">
      <c r="G63" s="8"/>
      <c r="H63" s="8"/>
      <c r="I63" s="8"/>
      <c r="J63" s="8"/>
    </row>
    <row r="64" spans="1:11" x14ac:dyDescent="0.2">
      <c r="G64" s="8"/>
      <c r="H64" s="8"/>
      <c r="I64" s="8"/>
      <c r="J64" s="8"/>
    </row>
    <row r="65" spans="7:10" x14ac:dyDescent="0.2">
      <c r="G65" s="8"/>
      <c r="H65" s="8"/>
      <c r="I65" s="8"/>
      <c r="J65" s="8"/>
    </row>
    <row r="66" spans="7:10" x14ac:dyDescent="0.2">
      <c r="G66" s="8"/>
      <c r="H66" s="8"/>
      <c r="I66" s="8"/>
      <c r="J66" s="8"/>
    </row>
  </sheetData>
  <mergeCells count="12">
    <mergeCell ref="K5:K6"/>
    <mergeCell ref="A1:K1"/>
    <mergeCell ref="A2:K2"/>
    <mergeCell ref="B4:K4"/>
    <mergeCell ref="A5:A6"/>
    <mergeCell ref="B5:B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01-07</vt:lpstr>
      <vt:lpstr>08-07</vt:lpstr>
      <vt:lpstr>15-07</vt:lpstr>
      <vt:lpstr>23-07</vt:lpstr>
      <vt:lpstr>03-08</vt:lpstr>
      <vt:lpstr>10-08</vt:lpstr>
      <vt:lpstr>18-08</vt:lpstr>
      <vt:lpstr>24-08</vt:lpstr>
      <vt:lpstr>01-09</vt:lpstr>
      <vt:lpstr>08-09</vt:lpstr>
      <vt:lpstr>16-09</vt:lpstr>
      <vt:lpstr>23-09</vt:lpstr>
      <vt:lpstr>Total Trimestre</vt:lpstr>
      <vt:lpstr>Total Acumulado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</dc:creator>
  <cp:lastModifiedBy>Gaby</cp:lastModifiedBy>
  <cp:lastPrinted>2018-12-20T14:23:39Z</cp:lastPrinted>
  <dcterms:created xsi:type="dcterms:W3CDTF">2018-01-03T11:49:25Z</dcterms:created>
  <dcterms:modified xsi:type="dcterms:W3CDTF">2026-09-23T19:46:01Z</dcterms:modified>
</cp:coreProperties>
</file>