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riela\Dropbox\Oficina\Coparticipación\1 Transferencias\Detalles transferencias\2021\"/>
    </mc:Choice>
  </mc:AlternateContent>
  <xr:revisionPtr revIDLastSave="0" documentId="13_ncr:1_{824087EE-FF71-4471-893F-528D94C36DF0}" xr6:coauthVersionLast="47" xr6:coauthVersionMax="47" xr10:uidLastSave="{00000000-0000-0000-0000-000000000000}"/>
  <bookViews>
    <workbookView xWindow="-120" yWindow="-120" windowWidth="20730" windowHeight="11160" firstSheet="7" activeTab="14" xr2:uid="{00000000-000D-0000-FFFF-FFFF00000000}"/>
  </bookViews>
  <sheets>
    <sheet name="01-10" sheetId="65" r:id="rId1"/>
    <sheet name="12-10" sheetId="66" r:id="rId2"/>
    <sheet name="15-10" sheetId="67" r:id="rId3"/>
    <sheet name="25-10" sheetId="68" r:id="rId4"/>
    <sheet name="01-11" sheetId="69" r:id="rId5"/>
    <sheet name="08-11" sheetId="70" r:id="rId6"/>
    <sheet name="15-11" sheetId="71" r:id="rId7"/>
    <sheet name="23-11" sheetId="72" r:id="rId8"/>
    <sheet name="1-12" sheetId="73" r:id="rId9"/>
    <sheet name="09-12" sheetId="74" r:id="rId10"/>
    <sheet name="15-12" sheetId="75" r:id="rId11"/>
    <sheet name="23-12" sheetId="76" r:id="rId12"/>
    <sheet name="30-12" sheetId="77" r:id="rId13"/>
    <sheet name="Total Trimestre" sheetId="2" r:id="rId14"/>
    <sheet name="Total Acumulado 2021" sheetId="15" r:id="rId15"/>
  </sheets>
  <externalReferences>
    <externalReference r:id="rId16"/>
  </externalReference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2" l="1"/>
  <c r="C8" i="2"/>
  <c r="D8" i="2"/>
  <c r="E8" i="2"/>
  <c r="F8" i="2"/>
  <c r="G8" i="2"/>
  <c r="H8" i="2"/>
  <c r="I8" i="2"/>
  <c r="J8" i="2"/>
  <c r="B9" i="2"/>
  <c r="C9" i="2"/>
  <c r="D9" i="2"/>
  <c r="E9" i="2"/>
  <c r="F9" i="2"/>
  <c r="G9" i="2"/>
  <c r="H9" i="2"/>
  <c r="I9" i="2"/>
  <c r="J9" i="2"/>
  <c r="B10" i="2"/>
  <c r="C10" i="2"/>
  <c r="D10" i="2"/>
  <c r="E10" i="2"/>
  <c r="F10" i="2"/>
  <c r="G10" i="2"/>
  <c r="H10" i="2"/>
  <c r="I10" i="2"/>
  <c r="J10" i="2"/>
  <c r="B11" i="2"/>
  <c r="C11" i="2"/>
  <c r="D11" i="2"/>
  <c r="E11" i="2"/>
  <c r="F11" i="2"/>
  <c r="G11" i="2"/>
  <c r="H11" i="2"/>
  <c r="I11" i="2"/>
  <c r="J11" i="2"/>
  <c r="B12" i="2"/>
  <c r="C12" i="2"/>
  <c r="D12" i="2"/>
  <c r="E12" i="2"/>
  <c r="F12" i="2"/>
  <c r="G12" i="2"/>
  <c r="H12" i="2"/>
  <c r="I12" i="2"/>
  <c r="J12" i="2"/>
  <c r="B13" i="2"/>
  <c r="C13" i="2"/>
  <c r="D13" i="2"/>
  <c r="E13" i="2"/>
  <c r="F13" i="2"/>
  <c r="G13" i="2"/>
  <c r="H13" i="2"/>
  <c r="I13" i="2"/>
  <c r="J13" i="2"/>
  <c r="B14" i="2"/>
  <c r="C14" i="2"/>
  <c r="D14" i="2"/>
  <c r="E14" i="2"/>
  <c r="F14" i="2"/>
  <c r="G14" i="2"/>
  <c r="H14" i="2"/>
  <c r="I14" i="2"/>
  <c r="J14" i="2"/>
  <c r="B15" i="2"/>
  <c r="C15" i="2"/>
  <c r="D15" i="2"/>
  <c r="E15" i="2"/>
  <c r="F15" i="2"/>
  <c r="G15" i="2"/>
  <c r="H15" i="2"/>
  <c r="I15" i="2"/>
  <c r="J15" i="2"/>
  <c r="B16" i="2"/>
  <c r="C16" i="2"/>
  <c r="D16" i="2"/>
  <c r="E16" i="2"/>
  <c r="F16" i="2"/>
  <c r="G16" i="2"/>
  <c r="H16" i="2"/>
  <c r="I16" i="2"/>
  <c r="J16" i="2"/>
  <c r="B17" i="2"/>
  <c r="C17" i="2"/>
  <c r="D17" i="2"/>
  <c r="E17" i="2"/>
  <c r="F17" i="2"/>
  <c r="G17" i="2"/>
  <c r="H17" i="2"/>
  <c r="I17" i="2"/>
  <c r="J17" i="2"/>
  <c r="B18" i="2"/>
  <c r="C18" i="2"/>
  <c r="D18" i="2"/>
  <c r="E18" i="2"/>
  <c r="F18" i="2"/>
  <c r="G18" i="2"/>
  <c r="H18" i="2"/>
  <c r="I18" i="2"/>
  <c r="J18" i="2"/>
  <c r="B19" i="2"/>
  <c r="C19" i="2"/>
  <c r="D19" i="2"/>
  <c r="E19" i="2"/>
  <c r="F19" i="2"/>
  <c r="G19" i="2"/>
  <c r="H19" i="2"/>
  <c r="I19" i="2"/>
  <c r="J19" i="2"/>
  <c r="B20" i="2"/>
  <c r="C20" i="2"/>
  <c r="D20" i="2"/>
  <c r="E20" i="2"/>
  <c r="F20" i="2"/>
  <c r="G20" i="2"/>
  <c r="H20" i="2"/>
  <c r="I20" i="2"/>
  <c r="J20" i="2"/>
  <c r="B21" i="2"/>
  <c r="C21" i="2"/>
  <c r="D21" i="2"/>
  <c r="E21" i="2"/>
  <c r="F21" i="2"/>
  <c r="G21" i="2"/>
  <c r="H21" i="2"/>
  <c r="I21" i="2"/>
  <c r="J21" i="2"/>
  <c r="B22" i="2"/>
  <c r="C22" i="2"/>
  <c r="D22" i="2"/>
  <c r="E22" i="2"/>
  <c r="F22" i="2"/>
  <c r="G22" i="2"/>
  <c r="H22" i="2"/>
  <c r="I22" i="2"/>
  <c r="J22" i="2"/>
  <c r="B23" i="2"/>
  <c r="C23" i="2"/>
  <c r="D23" i="2"/>
  <c r="E23" i="2"/>
  <c r="F23" i="2"/>
  <c r="G23" i="2"/>
  <c r="H23" i="2"/>
  <c r="I23" i="2"/>
  <c r="J23" i="2"/>
  <c r="B24" i="2"/>
  <c r="C24" i="2"/>
  <c r="D24" i="2"/>
  <c r="E24" i="2"/>
  <c r="F24" i="2"/>
  <c r="G24" i="2"/>
  <c r="H24" i="2"/>
  <c r="I24" i="2"/>
  <c r="J24" i="2"/>
  <c r="B25" i="2"/>
  <c r="C25" i="2"/>
  <c r="D25" i="2"/>
  <c r="E25" i="2"/>
  <c r="F25" i="2"/>
  <c r="G25" i="2"/>
  <c r="H25" i="2"/>
  <c r="I25" i="2"/>
  <c r="J25" i="2"/>
  <c r="B26" i="2"/>
  <c r="C26" i="2"/>
  <c r="D26" i="2"/>
  <c r="E26" i="2"/>
  <c r="F26" i="2"/>
  <c r="G26" i="2"/>
  <c r="H26" i="2"/>
  <c r="I26" i="2"/>
  <c r="J26" i="2"/>
  <c r="B27" i="2"/>
  <c r="C27" i="2"/>
  <c r="D27" i="2"/>
  <c r="E27" i="2"/>
  <c r="F27" i="2"/>
  <c r="G27" i="2"/>
  <c r="H27" i="2"/>
  <c r="I27" i="2"/>
  <c r="J27" i="2"/>
  <c r="B28" i="2"/>
  <c r="C28" i="2"/>
  <c r="D28" i="2"/>
  <c r="E28" i="2"/>
  <c r="F28" i="2"/>
  <c r="G28" i="2"/>
  <c r="H28" i="2"/>
  <c r="I28" i="2"/>
  <c r="J28" i="2"/>
  <c r="B29" i="2"/>
  <c r="C29" i="2"/>
  <c r="D29" i="2"/>
  <c r="E29" i="2"/>
  <c r="F29" i="2"/>
  <c r="G29" i="2"/>
  <c r="H29" i="2"/>
  <c r="I29" i="2"/>
  <c r="J29" i="2"/>
  <c r="B30" i="2"/>
  <c r="C30" i="2"/>
  <c r="D30" i="2"/>
  <c r="E30" i="2"/>
  <c r="F30" i="2"/>
  <c r="G30" i="2"/>
  <c r="H30" i="2"/>
  <c r="I30" i="2"/>
  <c r="J30" i="2"/>
  <c r="B31" i="2"/>
  <c r="C31" i="2"/>
  <c r="D31" i="2"/>
  <c r="E31" i="2"/>
  <c r="F31" i="2"/>
  <c r="G31" i="2"/>
  <c r="H31" i="2"/>
  <c r="I31" i="2"/>
  <c r="J31" i="2"/>
  <c r="B32" i="2"/>
  <c r="C32" i="2"/>
  <c r="D32" i="2"/>
  <c r="E32" i="2"/>
  <c r="F32" i="2"/>
  <c r="G32" i="2"/>
  <c r="H32" i="2"/>
  <c r="I32" i="2"/>
  <c r="J32" i="2"/>
  <c r="B33" i="2"/>
  <c r="C33" i="2"/>
  <c r="D33" i="2"/>
  <c r="E33" i="2"/>
  <c r="F33" i="2"/>
  <c r="G33" i="2"/>
  <c r="H33" i="2"/>
  <c r="I33" i="2"/>
  <c r="J33" i="2"/>
  <c r="B34" i="2"/>
  <c r="C34" i="2"/>
  <c r="D34" i="2"/>
  <c r="E34" i="2"/>
  <c r="F34" i="2"/>
  <c r="G34" i="2"/>
  <c r="H34" i="2"/>
  <c r="I34" i="2"/>
  <c r="J34" i="2"/>
  <c r="B35" i="2"/>
  <c r="C35" i="2"/>
  <c r="D35" i="2"/>
  <c r="E35" i="2"/>
  <c r="F35" i="2"/>
  <c r="G35" i="2"/>
  <c r="H35" i="2"/>
  <c r="I35" i="2"/>
  <c r="J35" i="2"/>
  <c r="B36" i="2"/>
  <c r="C36" i="2"/>
  <c r="D36" i="2"/>
  <c r="E36" i="2"/>
  <c r="F36" i="2"/>
  <c r="G36" i="2"/>
  <c r="H36" i="2"/>
  <c r="I36" i="2"/>
  <c r="J36" i="2"/>
  <c r="B37" i="2"/>
  <c r="C37" i="2"/>
  <c r="D37" i="2"/>
  <c r="E37" i="2"/>
  <c r="F37" i="2"/>
  <c r="G37" i="2"/>
  <c r="H37" i="2"/>
  <c r="I37" i="2"/>
  <c r="J37" i="2"/>
  <c r="B38" i="2"/>
  <c r="C38" i="2"/>
  <c r="D38" i="2"/>
  <c r="E38" i="2"/>
  <c r="F38" i="2"/>
  <c r="G38" i="2"/>
  <c r="H38" i="2"/>
  <c r="I38" i="2"/>
  <c r="J38" i="2"/>
  <c r="B39" i="2"/>
  <c r="C39" i="2"/>
  <c r="D39" i="2"/>
  <c r="E39" i="2"/>
  <c r="F39" i="2"/>
  <c r="G39" i="2"/>
  <c r="H39" i="2"/>
  <c r="I39" i="2"/>
  <c r="J39" i="2"/>
  <c r="B40" i="2"/>
  <c r="C40" i="2"/>
  <c r="D40" i="2"/>
  <c r="E40" i="2"/>
  <c r="F40" i="2"/>
  <c r="G40" i="2"/>
  <c r="H40" i="2"/>
  <c r="I40" i="2"/>
  <c r="J40" i="2"/>
  <c r="B41" i="2"/>
  <c r="C41" i="2"/>
  <c r="D41" i="2"/>
  <c r="E41" i="2"/>
  <c r="F41" i="2"/>
  <c r="G41" i="2"/>
  <c r="H41" i="2"/>
  <c r="I41" i="2"/>
  <c r="J41" i="2"/>
  <c r="B42" i="2"/>
  <c r="C42" i="2"/>
  <c r="D42" i="2"/>
  <c r="E42" i="2"/>
  <c r="F42" i="2"/>
  <c r="G42" i="2"/>
  <c r="H42" i="2"/>
  <c r="I42" i="2"/>
  <c r="J42" i="2"/>
  <c r="B43" i="2"/>
  <c r="C43" i="2"/>
  <c r="D43" i="2"/>
  <c r="E43" i="2"/>
  <c r="F43" i="2"/>
  <c r="G43" i="2"/>
  <c r="H43" i="2"/>
  <c r="I43" i="2"/>
  <c r="J43" i="2"/>
  <c r="B44" i="2"/>
  <c r="C44" i="2"/>
  <c r="D44" i="2"/>
  <c r="E44" i="2"/>
  <c r="F44" i="2"/>
  <c r="G44" i="2"/>
  <c r="H44" i="2"/>
  <c r="I44" i="2"/>
  <c r="J44" i="2"/>
  <c r="B45" i="2"/>
  <c r="C45" i="2"/>
  <c r="D45" i="2"/>
  <c r="E45" i="2"/>
  <c r="F45" i="2"/>
  <c r="G45" i="2"/>
  <c r="H45" i="2"/>
  <c r="I45" i="2"/>
  <c r="J45" i="2"/>
  <c r="B46" i="2"/>
  <c r="C46" i="2"/>
  <c r="D46" i="2"/>
  <c r="E46" i="2"/>
  <c r="F46" i="2"/>
  <c r="G46" i="2"/>
  <c r="H46" i="2"/>
  <c r="I46" i="2"/>
  <c r="J46" i="2"/>
  <c r="B47" i="2"/>
  <c r="C47" i="2"/>
  <c r="D47" i="2"/>
  <c r="E47" i="2"/>
  <c r="F47" i="2"/>
  <c r="G47" i="2"/>
  <c r="H47" i="2"/>
  <c r="I47" i="2"/>
  <c r="J47" i="2"/>
  <c r="B48" i="2"/>
  <c r="C48" i="2"/>
  <c r="D48" i="2"/>
  <c r="E48" i="2"/>
  <c r="F48" i="2"/>
  <c r="G48" i="2"/>
  <c r="H48" i="2"/>
  <c r="I48" i="2"/>
  <c r="J48" i="2"/>
  <c r="B49" i="2"/>
  <c r="C49" i="2"/>
  <c r="D49" i="2"/>
  <c r="E49" i="2"/>
  <c r="F49" i="2"/>
  <c r="G49" i="2"/>
  <c r="H49" i="2"/>
  <c r="I49" i="2"/>
  <c r="J49" i="2"/>
  <c r="B50" i="2"/>
  <c r="C50" i="2"/>
  <c r="D50" i="2"/>
  <c r="E50" i="2"/>
  <c r="F50" i="2"/>
  <c r="G50" i="2"/>
  <c r="H50" i="2"/>
  <c r="I50" i="2"/>
  <c r="J50" i="2"/>
  <c r="B51" i="2"/>
  <c r="C51" i="2"/>
  <c r="D51" i="2"/>
  <c r="E51" i="2"/>
  <c r="F51" i="2"/>
  <c r="G51" i="2"/>
  <c r="H51" i="2"/>
  <c r="I51" i="2"/>
  <c r="J51" i="2"/>
  <c r="B52" i="2"/>
  <c r="C52" i="2"/>
  <c r="D52" i="2"/>
  <c r="E52" i="2"/>
  <c r="F52" i="2"/>
  <c r="G52" i="2"/>
  <c r="H52" i="2"/>
  <c r="I52" i="2"/>
  <c r="J52" i="2"/>
  <c r="B53" i="2"/>
  <c r="C53" i="2"/>
  <c r="D53" i="2"/>
  <c r="E53" i="2"/>
  <c r="F53" i="2"/>
  <c r="G53" i="2"/>
  <c r="H53" i="2"/>
  <c r="I53" i="2"/>
  <c r="J53" i="2"/>
  <c r="C7" i="2"/>
  <c r="D7" i="2"/>
  <c r="E7" i="2"/>
  <c r="F7" i="2"/>
  <c r="G7" i="2"/>
  <c r="H7" i="2"/>
  <c r="I7" i="2"/>
  <c r="J7" i="2"/>
  <c r="B7" i="2"/>
  <c r="J54" i="76" l="1"/>
  <c r="I54" i="76"/>
  <c r="H54" i="76"/>
  <c r="G54" i="76"/>
  <c r="F54" i="76"/>
  <c r="E54" i="76"/>
  <c r="D54" i="76"/>
  <c r="C54" i="76"/>
  <c r="B54" i="76"/>
  <c r="K53" i="76"/>
  <c r="K52" i="76"/>
  <c r="K51" i="76"/>
  <c r="K50" i="76"/>
  <c r="K49" i="76"/>
  <c r="K48" i="76"/>
  <c r="K47" i="76"/>
  <c r="K46" i="76"/>
  <c r="K45" i="76"/>
  <c r="K44" i="76"/>
  <c r="K43" i="76"/>
  <c r="K42" i="76"/>
  <c r="K41" i="76"/>
  <c r="K40" i="76"/>
  <c r="K39" i="76"/>
  <c r="K38" i="76"/>
  <c r="K37" i="76"/>
  <c r="K36" i="76"/>
  <c r="K35" i="76"/>
  <c r="K34" i="76"/>
  <c r="K33" i="76"/>
  <c r="K32" i="76"/>
  <c r="K31" i="76"/>
  <c r="K30" i="76"/>
  <c r="K29" i="76"/>
  <c r="K28" i="76"/>
  <c r="K27" i="76"/>
  <c r="K26" i="76"/>
  <c r="K25" i="76"/>
  <c r="K24" i="76"/>
  <c r="K23" i="76"/>
  <c r="K22" i="76"/>
  <c r="K21" i="76"/>
  <c r="K20" i="76"/>
  <c r="K19" i="76"/>
  <c r="K18" i="76"/>
  <c r="K17" i="76"/>
  <c r="K16" i="76"/>
  <c r="K15" i="76"/>
  <c r="K14" i="76"/>
  <c r="K13" i="76"/>
  <c r="K12" i="76"/>
  <c r="K11" i="76"/>
  <c r="K10" i="76"/>
  <c r="K9" i="76"/>
  <c r="K8" i="76"/>
  <c r="K7" i="76"/>
  <c r="K54" i="76" l="1"/>
  <c r="J54" i="75"/>
  <c r="I54" i="75"/>
  <c r="H54" i="75"/>
  <c r="G54" i="75"/>
  <c r="F54" i="75"/>
  <c r="E54" i="75"/>
  <c r="D54" i="75"/>
  <c r="C54" i="75"/>
  <c r="B54" i="75"/>
  <c r="K53" i="75"/>
  <c r="K52" i="75"/>
  <c r="K51" i="75"/>
  <c r="K50" i="75"/>
  <c r="K49" i="75"/>
  <c r="K48" i="75"/>
  <c r="K47" i="75"/>
  <c r="K46" i="75"/>
  <c r="K45" i="75"/>
  <c r="K44" i="75"/>
  <c r="K43" i="75"/>
  <c r="K42" i="75"/>
  <c r="K41" i="75"/>
  <c r="K40" i="75"/>
  <c r="K39" i="75"/>
  <c r="K38" i="75"/>
  <c r="K37" i="75"/>
  <c r="K36" i="75"/>
  <c r="K35" i="75"/>
  <c r="K34" i="75"/>
  <c r="K33" i="75"/>
  <c r="K32" i="75"/>
  <c r="K31" i="75"/>
  <c r="K30" i="75"/>
  <c r="K29" i="75"/>
  <c r="K28" i="75"/>
  <c r="K27" i="75"/>
  <c r="K26" i="75"/>
  <c r="K25" i="75"/>
  <c r="K24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K11" i="75"/>
  <c r="K10" i="75"/>
  <c r="K9" i="75"/>
  <c r="K8" i="75"/>
  <c r="K7" i="75"/>
  <c r="K54" i="75" l="1"/>
  <c r="J54" i="74"/>
  <c r="I54" i="74"/>
  <c r="H54" i="74"/>
  <c r="G54" i="74"/>
  <c r="F54" i="74"/>
  <c r="E54" i="74"/>
  <c r="D54" i="74"/>
  <c r="C54" i="74"/>
  <c r="B54" i="74"/>
  <c r="K53" i="74"/>
  <c r="K52" i="74"/>
  <c r="K51" i="74"/>
  <c r="K50" i="74"/>
  <c r="K49" i="74"/>
  <c r="K48" i="74"/>
  <c r="K47" i="74"/>
  <c r="K46" i="74"/>
  <c r="K45" i="74"/>
  <c r="K44" i="74"/>
  <c r="K43" i="74"/>
  <c r="K42" i="74"/>
  <c r="K41" i="74"/>
  <c r="K40" i="74"/>
  <c r="K39" i="74"/>
  <c r="K38" i="74"/>
  <c r="K37" i="74"/>
  <c r="K36" i="74"/>
  <c r="K35" i="74"/>
  <c r="K34" i="74"/>
  <c r="K33" i="74"/>
  <c r="K32" i="74"/>
  <c r="K31" i="74"/>
  <c r="K30" i="74"/>
  <c r="K29" i="74"/>
  <c r="K28" i="74"/>
  <c r="K27" i="74"/>
  <c r="K26" i="74"/>
  <c r="K25" i="74"/>
  <c r="K24" i="74"/>
  <c r="K23" i="74"/>
  <c r="K22" i="74"/>
  <c r="K21" i="74"/>
  <c r="K20" i="74"/>
  <c r="K19" i="74"/>
  <c r="K18" i="74"/>
  <c r="K17" i="74"/>
  <c r="K16" i="74"/>
  <c r="K15" i="74"/>
  <c r="K14" i="74"/>
  <c r="K13" i="74"/>
  <c r="K12" i="74"/>
  <c r="K11" i="74"/>
  <c r="K10" i="74"/>
  <c r="K9" i="74"/>
  <c r="K8" i="74"/>
  <c r="K7" i="74"/>
  <c r="K54" i="74" l="1"/>
  <c r="J54" i="73"/>
  <c r="I54" i="73"/>
  <c r="H54" i="73"/>
  <c r="G54" i="73"/>
  <c r="F54" i="73"/>
  <c r="E54" i="73"/>
  <c r="D54" i="73"/>
  <c r="C54" i="73"/>
  <c r="B54" i="73"/>
  <c r="K53" i="73"/>
  <c r="K52" i="73"/>
  <c r="K51" i="73"/>
  <c r="K50" i="73"/>
  <c r="K49" i="73"/>
  <c r="K48" i="73"/>
  <c r="K47" i="73"/>
  <c r="K46" i="73"/>
  <c r="K45" i="73"/>
  <c r="K44" i="73"/>
  <c r="K43" i="73"/>
  <c r="K42" i="73"/>
  <c r="K41" i="73"/>
  <c r="K40" i="73"/>
  <c r="K39" i="73"/>
  <c r="K38" i="73"/>
  <c r="K37" i="73"/>
  <c r="K36" i="73"/>
  <c r="K35" i="73"/>
  <c r="K34" i="73"/>
  <c r="K33" i="73"/>
  <c r="K32" i="73"/>
  <c r="K31" i="73"/>
  <c r="K30" i="73"/>
  <c r="K29" i="73"/>
  <c r="K28" i="73"/>
  <c r="K27" i="73"/>
  <c r="K26" i="73"/>
  <c r="K25" i="73"/>
  <c r="K24" i="73"/>
  <c r="K23" i="73"/>
  <c r="K22" i="73"/>
  <c r="K21" i="73"/>
  <c r="K20" i="73"/>
  <c r="K19" i="73"/>
  <c r="K18" i="73"/>
  <c r="K17" i="73"/>
  <c r="K16" i="73"/>
  <c r="K15" i="73"/>
  <c r="K14" i="73"/>
  <c r="K13" i="73"/>
  <c r="K12" i="73"/>
  <c r="K11" i="73"/>
  <c r="K10" i="73"/>
  <c r="K9" i="73"/>
  <c r="K8" i="73"/>
  <c r="K7" i="73"/>
  <c r="K54" i="73" l="1"/>
  <c r="J54" i="72"/>
  <c r="I54" i="72"/>
  <c r="H54" i="72"/>
  <c r="G54" i="72"/>
  <c r="F54" i="72"/>
  <c r="E54" i="72"/>
  <c r="D54" i="72"/>
  <c r="C54" i="72"/>
  <c r="B54" i="72"/>
  <c r="K53" i="72"/>
  <c r="K52" i="72"/>
  <c r="K51" i="72"/>
  <c r="K50" i="72"/>
  <c r="K49" i="72"/>
  <c r="K48" i="72"/>
  <c r="K47" i="72"/>
  <c r="K46" i="72"/>
  <c r="K45" i="72"/>
  <c r="K44" i="72"/>
  <c r="K43" i="72"/>
  <c r="K42" i="72"/>
  <c r="K41" i="72"/>
  <c r="K40" i="72"/>
  <c r="K39" i="72"/>
  <c r="K38" i="72"/>
  <c r="K37" i="72"/>
  <c r="K36" i="72"/>
  <c r="K35" i="72"/>
  <c r="K34" i="72"/>
  <c r="K33" i="72"/>
  <c r="K32" i="72"/>
  <c r="K31" i="72"/>
  <c r="K30" i="72"/>
  <c r="K29" i="72"/>
  <c r="K28" i="72"/>
  <c r="K27" i="72"/>
  <c r="K26" i="72"/>
  <c r="K25" i="72"/>
  <c r="K24" i="72"/>
  <c r="K23" i="72"/>
  <c r="K22" i="72"/>
  <c r="K21" i="72"/>
  <c r="K20" i="72"/>
  <c r="K19" i="72"/>
  <c r="K18" i="72"/>
  <c r="K17" i="72"/>
  <c r="K16" i="72"/>
  <c r="K15" i="72"/>
  <c r="K14" i="72"/>
  <c r="K13" i="72"/>
  <c r="K12" i="72"/>
  <c r="K11" i="72"/>
  <c r="K10" i="72"/>
  <c r="K9" i="72"/>
  <c r="K8" i="72"/>
  <c r="K7" i="72"/>
  <c r="K54" i="72" l="1"/>
  <c r="J54" i="71"/>
  <c r="I54" i="71"/>
  <c r="H54" i="71"/>
  <c r="G54" i="71"/>
  <c r="F54" i="71"/>
  <c r="E54" i="71"/>
  <c r="D54" i="71"/>
  <c r="C54" i="71"/>
  <c r="B54" i="71"/>
  <c r="K53" i="71"/>
  <c r="K52" i="71"/>
  <c r="K51" i="71"/>
  <c r="K50" i="71"/>
  <c r="K49" i="71"/>
  <c r="K48" i="71"/>
  <c r="K47" i="71"/>
  <c r="K46" i="71"/>
  <c r="K45" i="71"/>
  <c r="K44" i="71"/>
  <c r="K43" i="71"/>
  <c r="K42" i="71"/>
  <c r="K41" i="71"/>
  <c r="K40" i="71"/>
  <c r="K39" i="71"/>
  <c r="K38" i="71"/>
  <c r="K37" i="71"/>
  <c r="K36" i="71"/>
  <c r="K35" i="71"/>
  <c r="K34" i="71"/>
  <c r="K33" i="71"/>
  <c r="K32" i="71"/>
  <c r="K31" i="71"/>
  <c r="K30" i="71"/>
  <c r="K29" i="71"/>
  <c r="K28" i="71"/>
  <c r="K27" i="71"/>
  <c r="K26" i="71"/>
  <c r="K25" i="71"/>
  <c r="K24" i="71"/>
  <c r="K23" i="71"/>
  <c r="K22" i="71"/>
  <c r="K21" i="71"/>
  <c r="K20" i="71"/>
  <c r="K19" i="71"/>
  <c r="K18" i="71"/>
  <c r="K17" i="71"/>
  <c r="K16" i="71"/>
  <c r="K15" i="71"/>
  <c r="K14" i="71"/>
  <c r="K13" i="71"/>
  <c r="K12" i="71"/>
  <c r="K11" i="71"/>
  <c r="K10" i="71"/>
  <c r="K9" i="71"/>
  <c r="K8" i="71"/>
  <c r="K7" i="71"/>
  <c r="J54" i="70"/>
  <c r="I54" i="70"/>
  <c r="H54" i="70"/>
  <c r="G54" i="70"/>
  <c r="F54" i="70"/>
  <c r="E54" i="70"/>
  <c r="D54" i="70"/>
  <c r="C54" i="70"/>
  <c r="B54" i="70"/>
  <c r="K53" i="70"/>
  <c r="K52" i="70"/>
  <c r="K51" i="70"/>
  <c r="K50" i="70"/>
  <c r="K49" i="70"/>
  <c r="K48" i="70"/>
  <c r="K47" i="70"/>
  <c r="K46" i="70"/>
  <c r="K45" i="70"/>
  <c r="K44" i="70"/>
  <c r="K43" i="70"/>
  <c r="K42" i="70"/>
  <c r="K41" i="70"/>
  <c r="K40" i="70"/>
  <c r="K39" i="70"/>
  <c r="K38" i="70"/>
  <c r="K37" i="70"/>
  <c r="K36" i="70"/>
  <c r="K35" i="70"/>
  <c r="K34" i="70"/>
  <c r="K33" i="70"/>
  <c r="K32" i="70"/>
  <c r="K31" i="70"/>
  <c r="K30" i="70"/>
  <c r="K29" i="70"/>
  <c r="K28" i="70"/>
  <c r="K27" i="70"/>
  <c r="K26" i="70"/>
  <c r="K25" i="70"/>
  <c r="K24" i="70"/>
  <c r="K23" i="70"/>
  <c r="K22" i="70"/>
  <c r="K21" i="70"/>
  <c r="K20" i="70"/>
  <c r="K19" i="70"/>
  <c r="K18" i="70"/>
  <c r="K17" i="70"/>
  <c r="K16" i="70"/>
  <c r="K15" i="70"/>
  <c r="K14" i="70"/>
  <c r="K13" i="70"/>
  <c r="K12" i="70"/>
  <c r="K11" i="70"/>
  <c r="K10" i="70"/>
  <c r="K9" i="70"/>
  <c r="K8" i="70"/>
  <c r="K7" i="70"/>
  <c r="K54" i="71" l="1"/>
  <c r="K54" i="70"/>
  <c r="J54" i="69"/>
  <c r="I54" i="69"/>
  <c r="H54" i="69"/>
  <c r="G54" i="69"/>
  <c r="F54" i="69"/>
  <c r="E54" i="69"/>
  <c r="D54" i="69"/>
  <c r="C54" i="69"/>
  <c r="B54" i="69"/>
  <c r="K53" i="69"/>
  <c r="K52" i="69"/>
  <c r="K51" i="69"/>
  <c r="K50" i="69"/>
  <c r="K49" i="69"/>
  <c r="K48" i="69"/>
  <c r="K47" i="69"/>
  <c r="K46" i="69"/>
  <c r="K45" i="69"/>
  <c r="K44" i="69"/>
  <c r="K43" i="69"/>
  <c r="K42" i="69"/>
  <c r="K41" i="69"/>
  <c r="K40" i="69"/>
  <c r="K39" i="69"/>
  <c r="K38" i="69"/>
  <c r="K37" i="69"/>
  <c r="K36" i="69"/>
  <c r="K35" i="69"/>
  <c r="K34" i="69"/>
  <c r="K33" i="69"/>
  <c r="K32" i="69"/>
  <c r="K31" i="69"/>
  <c r="K30" i="69"/>
  <c r="K29" i="69"/>
  <c r="K28" i="69"/>
  <c r="K27" i="69"/>
  <c r="K26" i="69"/>
  <c r="K25" i="69"/>
  <c r="K24" i="69"/>
  <c r="K23" i="69"/>
  <c r="K22" i="69"/>
  <c r="K21" i="69"/>
  <c r="K20" i="69"/>
  <c r="K19" i="69"/>
  <c r="K18" i="69"/>
  <c r="K17" i="69"/>
  <c r="K16" i="69"/>
  <c r="K15" i="69"/>
  <c r="K14" i="69"/>
  <c r="K13" i="69"/>
  <c r="K12" i="69"/>
  <c r="K11" i="69"/>
  <c r="K10" i="69"/>
  <c r="K9" i="69"/>
  <c r="K8" i="69"/>
  <c r="K7" i="69"/>
  <c r="K54" i="69" l="1"/>
  <c r="D54" i="68"/>
  <c r="C54" i="68"/>
  <c r="J54" i="68"/>
  <c r="I54" i="68"/>
  <c r="H54" i="68"/>
  <c r="G54" i="68"/>
  <c r="F54" i="68"/>
  <c r="E54" i="68"/>
  <c r="B54" i="68"/>
  <c r="K53" i="68"/>
  <c r="K52" i="68"/>
  <c r="K51" i="68"/>
  <c r="K50" i="68"/>
  <c r="K49" i="68"/>
  <c r="K48" i="68"/>
  <c r="K47" i="68"/>
  <c r="K46" i="68"/>
  <c r="K45" i="68"/>
  <c r="K44" i="68"/>
  <c r="K43" i="68"/>
  <c r="K42" i="68"/>
  <c r="K41" i="68"/>
  <c r="K40" i="68"/>
  <c r="K39" i="68"/>
  <c r="K38" i="68"/>
  <c r="K37" i="68"/>
  <c r="K36" i="68"/>
  <c r="K35" i="68"/>
  <c r="K34" i="68"/>
  <c r="K33" i="68"/>
  <c r="K32" i="68"/>
  <c r="K31" i="68"/>
  <c r="K30" i="68"/>
  <c r="K29" i="68"/>
  <c r="K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K8" i="68"/>
  <c r="K7" i="68"/>
  <c r="K54" i="68" l="1"/>
  <c r="J54" i="67"/>
  <c r="I54" i="67"/>
  <c r="H54" i="67"/>
  <c r="G54" i="67"/>
  <c r="F54" i="67"/>
  <c r="E54" i="67"/>
  <c r="D54" i="67"/>
  <c r="C54" i="67"/>
  <c r="B54" i="67"/>
  <c r="K53" i="67"/>
  <c r="K52" i="67"/>
  <c r="K51" i="67"/>
  <c r="K50" i="67"/>
  <c r="K49" i="67"/>
  <c r="K48" i="67"/>
  <c r="K47" i="67"/>
  <c r="K46" i="67"/>
  <c r="K45" i="67"/>
  <c r="K44" i="67"/>
  <c r="K43" i="67"/>
  <c r="K42" i="67"/>
  <c r="K41" i="67"/>
  <c r="K40" i="67"/>
  <c r="K39" i="67"/>
  <c r="K38" i="67"/>
  <c r="K37" i="67"/>
  <c r="K36" i="67"/>
  <c r="K35" i="67"/>
  <c r="K34" i="67"/>
  <c r="K33" i="67"/>
  <c r="K32" i="67"/>
  <c r="K31" i="67"/>
  <c r="K30" i="67"/>
  <c r="K29" i="67"/>
  <c r="K28" i="67"/>
  <c r="K27" i="67"/>
  <c r="K26" i="67"/>
  <c r="K25" i="67"/>
  <c r="K24" i="67"/>
  <c r="K23" i="67"/>
  <c r="K22" i="67"/>
  <c r="K21" i="67"/>
  <c r="K20" i="67"/>
  <c r="K19" i="67"/>
  <c r="K18" i="67"/>
  <c r="K17" i="67"/>
  <c r="K16" i="67"/>
  <c r="K15" i="67"/>
  <c r="K14" i="67"/>
  <c r="K13" i="67"/>
  <c r="K12" i="67"/>
  <c r="K11" i="67"/>
  <c r="K10" i="67"/>
  <c r="K9" i="67"/>
  <c r="K8" i="67"/>
  <c r="K7" i="67"/>
  <c r="K54" i="67" l="1"/>
  <c r="J54" i="66"/>
  <c r="I54" i="66"/>
  <c r="H54" i="66"/>
  <c r="G54" i="66"/>
  <c r="F54" i="66"/>
  <c r="E54" i="66"/>
  <c r="D54" i="66"/>
  <c r="C54" i="66"/>
  <c r="B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K41" i="66"/>
  <c r="K40" i="66"/>
  <c r="K39" i="66"/>
  <c r="K38" i="66"/>
  <c r="K37" i="66"/>
  <c r="K36" i="66"/>
  <c r="K35" i="66"/>
  <c r="K34" i="66"/>
  <c r="K33" i="66"/>
  <c r="K32" i="66"/>
  <c r="K31" i="66"/>
  <c r="K30" i="66"/>
  <c r="K29" i="66"/>
  <c r="K28" i="66"/>
  <c r="K27" i="66"/>
  <c r="K26" i="66"/>
  <c r="K25" i="66"/>
  <c r="K24" i="66"/>
  <c r="K23" i="66"/>
  <c r="K22" i="66"/>
  <c r="K21" i="66"/>
  <c r="K20" i="66"/>
  <c r="K19" i="66"/>
  <c r="K18" i="66"/>
  <c r="K17" i="66"/>
  <c r="K16" i="66"/>
  <c r="K15" i="66"/>
  <c r="K14" i="66"/>
  <c r="K13" i="66"/>
  <c r="K12" i="66"/>
  <c r="K11" i="66"/>
  <c r="K10" i="66"/>
  <c r="K9" i="66"/>
  <c r="K8" i="66"/>
  <c r="K7" i="66"/>
  <c r="K54" i="66" l="1"/>
  <c r="J53" i="15"/>
  <c r="I53" i="15"/>
  <c r="H53" i="15"/>
  <c r="G53" i="15"/>
  <c r="F53" i="15"/>
  <c r="E53" i="15"/>
  <c r="D53" i="15"/>
  <c r="C53" i="15"/>
  <c r="B53" i="15"/>
  <c r="J52" i="15"/>
  <c r="I52" i="15"/>
  <c r="H52" i="15"/>
  <c r="G52" i="15"/>
  <c r="F52" i="15"/>
  <c r="E52" i="15"/>
  <c r="D52" i="15"/>
  <c r="C52" i="15"/>
  <c r="B52" i="15"/>
  <c r="J51" i="15"/>
  <c r="I51" i="15"/>
  <c r="H51" i="15"/>
  <c r="G51" i="15"/>
  <c r="F51" i="15"/>
  <c r="E51" i="15"/>
  <c r="D51" i="15"/>
  <c r="C51" i="15"/>
  <c r="B51" i="15"/>
  <c r="J50" i="15"/>
  <c r="I50" i="15"/>
  <c r="H50" i="15"/>
  <c r="G50" i="15"/>
  <c r="F50" i="15"/>
  <c r="E50" i="15"/>
  <c r="D50" i="15"/>
  <c r="C50" i="15"/>
  <c r="B50" i="15"/>
  <c r="J49" i="15"/>
  <c r="I49" i="15"/>
  <c r="H49" i="15"/>
  <c r="G49" i="15"/>
  <c r="F49" i="15"/>
  <c r="E49" i="15"/>
  <c r="D49" i="15"/>
  <c r="C49" i="15"/>
  <c r="B49" i="15"/>
  <c r="J48" i="15"/>
  <c r="I48" i="15"/>
  <c r="H48" i="15"/>
  <c r="G48" i="15"/>
  <c r="F48" i="15"/>
  <c r="E48" i="15"/>
  <c r="D48" i="15"/>
  <c r="C48" i="15"/>
  <c r="B48" i="15"/>
  <c r="J47" i="15"/>
  <c r="I47" i="15"/>
  <c r="H47" i="15"/>
  <c r="G47" i="15"/>
  <c r="F47" i="15"/>
  <c r="E47" i="15"/>
  <c r="D47" i="15"/>
  <c r="C47" i="15"/>
  <c r="B47" i="15"/>
  <c r="J46" i="15"/>
  <c r="I46" i="15"/>
  <c r="H46" i="15"/>
  <c r="G46" i="15"/>
  <c r="F46" i="15"/>
  <c r="E46" i="15"/>
  <c r="D46" i="15"/>
  <c r="C46" i="15"/>
  <c r="B46" i="15"/>
  <c r="J45" i="15"/>
  <c r="I45" i="15"/>
  <c r="H45" i="15"/>
  <c r="G45" i="15"/>
  <c r="F45" i="15"/>
  <c r="E45" i="15"/>
  <c r="D45" i="15"/>
  <c r="C45" i="15"/>
  <c r="B45" i="15"/>
  <c r="J44" i="15"/>
  <c r="I44" i="15"/>
  <c r="H44" i="15"/>
  <c r="G44" i="15"/>
  <c r="F44" i="15"/>
  <c r="E44" i="15"/>
  <c r="D44" i="15"/>
  <c r="C44" i="15"/>
  <c r="B44" i="15"/>
  <c r="J43" i="15"/>
  <c r="I43" i="15"/>
  <c r="H43" i="15"/>
  <c r="G43" i="15"/>
  <c r="F43" i="15"/>
  <c r="E43" i="15"/>
  <c r="D43" i="15"/>
  <c r="C43" i="15"/>
  <c r="B43" i="15"/>
  <c r="J42" i="15"/>
  <c r="I42" i="15"/>
  <c r="H42" i="15"/>
  <c r="G42" i="15"/>
  <c r="F42" i="15"/>
  <c r="E42" i="15"/>
  <c r="D42" i="15"/>
  <c r="C42" i="15"/>
  <c r="B42" i="15"/>
  <c r="J41" i="15"/>
  <c r="I41" i="15"/>
  <c r="H41" i="15"/>
  <c r="G41" i="15"/>
  <c r="F41" i="15"/>
  <c r="E41" i="15"/>
  <c r="D41" i="15"/>
  <c r="C41" i="15"/>
  <c r="B41" i="15"/>
  <c r="J40" i="15"/>
  <c r="I40" i="15"/>
  <c r="H40" i="15"/>
  <c r="G40" i="15"/>
  <c r="F40" i="15"/>
  <c r="E40" i="15"/>
  <c r="D40" i="15"/>
  <c r="C40" i="15"/>
  <c r="B40" i="15"/>
  <c r="J39" i="15"/>
  <c r="I39" i="15"/>
  <c r="H39" i="15"/>
  <c r="G39" i="15"/>
  <c r="F39" i="15"/>
  <c r="E39" i="15"/>
  <c r="D39" i="15"/>
  <c r="C39" i="15"/>
  <c r="B39" i="15"/>
  <c r="J38" i="15"/>
  <c r="I38" i="15"/>
  <c r="H38" i="15"/>
  <c r="G38" i="15"/>
  <c r="F38" i="15"/>
  <c r="E38" i="15"/>
  <c r="D38" i="15"/>
  <c r="C38" i="15"/>
  <c r="B38" i="15"/>
  <c r="J37" i="15"/>
  <c r="I37" i="15"/>
  <c r="H37" i="15"/>
  <c r="G37" i="15"/>
  <c r="F37" i="15"/>
  <c r="E37" i="15"/>
  <c r="D37" i="15"/>
  <c r="C37" i="15"/>
  <c r="B37" i="15"/>
  <c r="J36" i="15"/>
  <c r="I36" i="15"/>
  <c r="H36" i="15"/>
  <c r="G36" i="15"/>
  <c r="F36" i="15"/>
  <c r="E36" i="15"/>
  <c r="D36" i="15"/>
  <c r="C36" i="15"/>
  <c r="B36" i="15"/>
  <c r="J35" i="15"/>
  <c r="I35" i="15"/>
  <c r="H35" i="15"/>
  <c r="G35" i="15"/>
  <c r="F35" i="15"/>
  <c r="E35" i="15"/>
  <c r="D35" i="15"/>
  <c r="C35" i="15"/>
  <c r="B35" i="15"/>
  <c r="J34" i="15"/>
  <c r="I34" i="15"/>
  <c r="H34" i="15"/>
  <c r="G34" i="15"/>
  <c r="F34" i="15"/>
  <c r="E34" i="15"/>
  <c r="D34" i="15"/>
  <c r="C34" i="15"/>
  <c r="B34" i="15"/>
  <c r="J33" i="15"/>
  <c r="I33" i="15"/>
  <c r="H33" i="15"/>
  <c r="G33" i="15"/>
  <c r="F33" i="15"/>
  <c r="E33" i="15"/>
  <c r="D33" i="15"/>
  <c r="C33" i="15"/>
  <c r="B33" i="15"/>
  <c r="J32" i="15"/>
  <c r="I32" i="15"/>
  <c r="H32" i="15"/>
  <c r="G32" i="15"/>
  <c r="F32" i="15"/>
  <c r="E32" i="15"/>
  <c r="D32" i="15"/>
  <c r="C32" i="15"/>
  <c r="B32" i="15"/>
  <c r="J31" i="15"/>
  <c r="I31" i="15"/>
  <c r="H31" i="15"/>
  <c r="G31" i="15"/>
  <c r="F31" i="15"/>
  <c r="E31" i="15"/>
  <c r="D31" i="15"/>
  <c r="C31" i="15"/>
  <c r="B31" i="15"/>
  <c r="J30" i="15"/>
  <c r="I30" i="15"/>
  <c r="H30" i="15"/>
  <c r="G30" i="15"/>
  <c r="F30" i="15"/>
  <c r="E30" i="15"/>
  <c r="D30" i="15"/>
  <c r="C30" i="15"/>
  <c r="B30" i="15"/>
  <c r="J29" i="15"/>
  <c r="I29" i="15"/>
  <c r="H29" i="15"/>
  <c r="G29" i="15"/>
  <c r="F29" i="15"/>
  <c r="E29" i="15"/>
  <c r="D29" i="15"/>
  <c r="C29" i="15"/>
  <c r="B29" i="15"/>
  <c r="J28" i="15"/>
  <c r="I28" i="15"/>
  <c r="H28" i="15"/>
  <c r="G28" i="15"/>
  <c r="F28" i="15"/>
  <c r="E28" i="15"/>
  <c r="D28" i="15"/>
  <c r="C28" i="15"/>
  <c r="B28" i="15"/>
  <c r="J27" i="15"/>
  <c r="I27" i="15"/>
  <c r="H27" i="15"/>
  <c r="G27" i="15"/>
  <c r="F27" i="15"/>
  <c r="E27" i="15"/>
  <c r="D27" i="15"/>
  <c r="C27" i="15"/>
  <c r="B27" i="15"/>
  <c r="J26" i="15"/>
  <c r="I26" i="15"/>
  <c r="H26" i="15"/>
  <c r="G26" i="15"/>
  <c r="F26" i="15"/>
  <c r="E26" i="15"/>
  <c r="D26" i="15"/>
  <c r="C26" i="15"/>
  <c r="B26" i="15"/>
  <c r="J25" i="15"/>
  <c r="I25" i="15"/>
  <c r="H25" i="15"/>
  <c r="G25" i="15"/>
  <c r="F25" i="15"/>
  <c r="E25" i="15"/>
  <c r="D25" i="15"/>
  <c r="C25" i="15"/>
  <c r="B25" i="15"/>
  <c r="J24" i="15"/>
  <c r="I24" i="15"/>
  <c r="H24" i="15"/>
  <c r="G24" i="15"/>
  <c r="F24" i="15"/>
  <c r="E24" i="15"/>
  <c r="D24" i="15"/>
  <c r="C24" i="15"/>
  <c r="B24" i="15"/>
  <c r="J23" i="15"/>
  <c r="I23" i="15"/>
  <c r="H23" i="15"/>
  <c r="G23" i="15"/>
  <c r="F23" i="15"/>
  <c r="E23" i="15"/>
  <c r="D23" i="15"/>
  <c r="C23" i="15"/>
  <c r="B23" i="15"/>
  <c r="J22" i="15"/>
  <c r="I22" i="15"/>
  <c r="H22" i="15"/>
  <c r="G22" i="15"/>
  <c r="F22" i="15"/>
  <c r="E22" i="15"/>
  <c r="D22" i="15"/>
  <c r="C22" i="15"/>
  <c r="B22" i="15"/>
  <c r="J21" i="15"/>
  <c r="I21" i="15"/>
  <c r="H21" i="15"/>
  <c r="G21" i="15"/>
  <c r="F21" i="15"/>
  <c r="E21" i="15"/>
  <c r="D21" i="15"/>
  <c r="C21" i="15"/>
  <c r="B21" i="15"/>
  <c r="J20" i="15"/>
  <c r="I20" i="15"/>
  <c r="H20" i="15"/>
  <c r="G20" i="15"/>
  <c r="F20" i="15"/>
  <c r="E20" i="15"/>
  <c r="D20" i="15"/>
  <c r="C20" i="15"/>
  <c r="B20" i="15"/>
  <c r="J19" i="15"/>
  <c r="I19" i="15"/>
  <c r="H19" i="15"/>
  <c r="G19" i="15"/>
  <c r="F19" i="15"/>
  <c r="E19" i="15"/>
  <c r="D19" i="15"/>
  <c r="C19" i="15"/>
  <c r="B19" i="15"/>
  <c r="J18" i="15"/>
  <c r="I18" i="15"/>
  <c r="H18" i="15"/>
  <c r="G18" i="15"/>
  <c r="F18" i="15"/>
  <c r="E18" i="15"/>
  <c r="D18" i="15"/>
  <c r="C18" i="15"/>
  <c r="B18" i="15"/>
  <c r="J17" i="15"/>
  <c r="I17" i="15"/>
  <c r="H17" i="15"/>
  <c r="G17" i="15"/>
  <c r="F17" i="15"/>
  <c r="E17" i="15"/>
  <c r="D17" i="15"/>
  <c r="C17" i="15"/>
  <c r="B17" i="15"/>
  <c r="J16" i="15"/>
  <c r="I16" i="15"/>
  <c r="H16" i="15"/>
  <c r="G16" i="15"/>
  <c r="F16" i="15"/>
  <c r="E16" i="15"/>
  <c r="D16" i="15"/>
  <c r="C16" i="15"/>
  <c r="B16" i="15"/>
  <c r="J15" i="15"/>
  <c r="I15" i="15"/>
  <c r="H15" i="15"/>
  <c r="G15" i="15"/>
  <c r="F15" i="15"/>
  <c r="E15" i="15"/>
  <c r="D15" i="15"/>
  <c r="C15" i="15"/>
  <c r="B15" i="15"/>
  <c r="J14" i="15"/>
  <c r="I14" i="15"/>
  <c r="H14" i="15"/>
  <c r="G14" i="15"/>
  <c r="F14" i="15"/>
  <c r="E14" i="15"/>
  <c r="D14" i="15"/>
  <c r="C14" i="15"/>
  <c r="B14" i="15"/>
  <c r="J13" i="15"/>
  <c r="I13" i="15"/>
  <c r="H13" i="15"/>
  <c r="G13" i="15"/>
  <c r="F13" i="15"/>
  <c r="E13" i="15"/>
  <c r="D13" i="15"/>
  <c r="C13" i="15"/>
  <c r="B13" i="15"/>
  <c r="J12" i="15"/>
  <c r="I12" i="15"/>
  <c r="H12" i="15"/>
  <c r="G12" i="15"/>
  <c r="F12" i="15"/>
  <c r="E12" i="15"/>
  <c r="D12" i="15"/>
  <c r="C12" i="15"/>
  <c r="B12" i="15"/>
  <c r="J11" i="15"/>
  <c r="I11" i="15"/>
  <c r="H11" i="15"/>
  <c r="G11" i="15"/>
  <c r="F11" i="15"/>
  <c r="E11" i="15"/>
  <c r="D11" i="15"/>
  <c r="C11" i="15"/>
  <c r="B11" i="15"/>
  <c r="J10" i="15"/>
  <c r="I10" i="15"/>
  <c r="H10" i="15"/>
  <c r="G10" i="15"/>
  <c r="F10" i="15"/>
  <c r="E10" i="15"/>
  <c r="D10" i="15"/>
  <c r="C10" i="15"/>
  <c r="B10" i="15"/>
  <c r="J9" i="15"/>
  <c r="I9" i="15"/>
  <c r="H9" i="15"/>
  <c r="G9" i="15"/>
  <c r="F9" i="15"/>
  <c r="E9" i="15"/>
  <c r="D9" i="15"/>
  <c r="C9" i="15"/>
  <c r="B9" i="15"/>
  <c r="J8" i="15"/>
  <c r="I8" i="15"/>
  <c r="H8" i="15"/>
  <c r="G8" i="15"/>
  <c r="F8" i="15"/>
  <c r="E8" i="15"/>
  <c r="D8" i="15"/>
  <c r="C8" i="15"/>
  <c r="B8" i="15"/>
  <c r="J7" i="15"/>
  <c r="I7" i="15"/>
  <c r="H7" i="15"/>
  <c r="G7" i="15"/>
  <c r="F7" i="15"/>
  <c r="E7" i="15"/>
  <c r="D7" i="15"/>
  <c r="C7" i="15"/>
  <c r="B7" i="15"/>
  <c r="J54" i="65" l="1"/>
  <c r="J56" i="2" s="1"/>
  <c r="I54" i="65"/>
  <c r="I56" i="2" s="1"/>
  <c r="H54" i="65"/>
  <c r="H56" i="2" s="1"/>
  <c r="G54" i="65"/>
  <c r="G56" i="2" s="1"/>
  <c r="F54" i="65"/>
  <c r="F56" i="2" s="1"/>
  <c r="E54" i="65"/>
  <c r="E56" i="2" s="1"/>
  <c r="D54" i="65"/>
  <c r="D56" i="2" s="1"/>
  <c r="C54" i="65"/>
  <c r="C56" i="2" s="1"/>
  <c r="B54" i="65"/>
  <c r="B56" i="2" s="1"/>
  <c r="K53" i="65"/>
  <c r="K52" i="65"/>
  <c r="K51" i="65"/>
  <c r="K50" i="65"/>
  <c r="K49" i="65"/>
  <c r="K48" i="65"/>
  <c r="K47" i="65"/>
  <c r="K46" i="65"/>
  <c r="K45" i="65"/>
  <c r="K44" i="65"/>
  <c r="K43" i="65"/>
  <c r="K42" i="65"/>
  <c r="K41" i="65"/>
  <c r="K40" i="65"/>
  <c r="K39" i="65"/>
  <c r="K38" i="65"/>
  <c r="K37" i="65"/>
  <c r="K36" i="65"/>
  <c r="K35" i="65"/>
  <c r="K34" i="65"/>
  <c r="K33" i="65"/>
  <c r="K32" i="65"/>
  <c r="K31" i="65"/>
  <c r="K30" i="65"/>
  <c r="K29" i="65"/>
  <c r="K28" i="65"/>
  <c r="K27" i="65"/>
  <c r="K26" i="65"/>
  <c r="K25" i="65"/>
  <c r="K24" i="65"/>
  <c r="K23" i="65"/>
  <c r="K22" i="65"/>
  <c r="K21" i="65"/>
  <c r="K20" i="65"/>
  <c r="K19" i="65"/>
  <c r="K18" i="65"/>
  <c r="K17" i="65"/>
  <c r="K16" i="65"/>
  <c r="K15" i="65"/>
  <c r="K14" i="65"/>
  <c r="K13" i="65"/>
  <c r="K12" i="65"/>
  <c r="K11" i="65"/>
  <c r="K10" i="65"/>
  <c r="K9" i="65"/>
  <c r="K8" i="65"/>
  <c r="K7" i="65"/>
  <c r="K54" i="65" l="1"/>
  <c r="K56" i="2" s="1"/>
  <c r="K8" i="2" l="1"/>
  <c r="K20" i="2"/>
  <c r="K24" i="2"/>
  <c r="K36" i="2"/>
  <c r="K41" i="2"/>
  <c r="K52" i="2"/>
  <c r="K53" i="2"/>
  <c r="G54" i="2"/>
  <c r="G57" i="2" s="1"/>
  <c r="K7" i="2"/>
  <c r="K48" i="2"/>
  <c r="K46" i="2"/>
  <c r="K44" i="2"/>
  <c r="K32" i="2"/>
  <c r="K30" i="2"/>
  <c r="K28" i="2"/>
  <c r="K16" i="2"/>
  <c r="K14" i="2"/>
  <c r="K12" i="2"/>
  <c r="J54" i="2"/>
  <c r="J57" i="2" s="1"/>
  <c r="I54" i="2"/>
  <c r="I57" i="2" s="1"/>
  <c r="K37" i="2"/>
  <c r="F54" i="2"/>
  <c r="F57" i="2" s="1"/>
  <c r="B54" i="2"/>
  <c r="B57" i="2" s="1"/>
  <c r="E54" i="2"/>
  <c r="E57" i="2" s="1"/>
  <c r="D54" i="2"/>
  <c r="D57" i="2" s="1"/>
  <c r="H54" i="2"/>
  <c r="H57" i="2" s="1"/>
  <c r="K51" i="2"/>
  <c r="K45" i="2"/>
  <c r="K42" i="2"/>
  <c r="K35" i="2"/>
  <c r="K29" i="2"/>
  <c r="K26" i="2"/>
  <c r="K25" i="2"/>
  <c r="K19" i="2"/>
  <c r="K13" i="2"/>
  <c r="C54" i="2"/>
  <c r="C57" i="2" s="1"/>
  <c r="K10" i="2"/>
  <c r="K9" i="2"/>
  <c r="K33" i="2"/>
  <c r="K50" i="2"/>
  <c r="K47" i="2"/>
  <c r="K43" i="2"/>
  <c r="K38" i="2"/>
  <c r="K34" i="2"/>
  <c r="K31" i="2"/>
  <c r="K27" i="2"/>
  <c r="K22" i="2"/>
  <c r="K18" i="2"/>
  <c r="K15" i="2"/>
  <c r="K11" i="2"/>
  <c r="K21" i="2"/>
  <c r="K49" i="2"/>
  <c r="K17" i="2"/>
  <c r="K23" i="2"/>
  <c r="K39" i="2"/>
  <c r="K40" i="2"/>
  <c r="K44" i="15" l="1"/>
  <c r="K49" i="15"/>
  <c r="K45" i="15"/>
  <c r="K41" i="15"/>
  <c r="K29" i="15"/>
  <c r="K52" i="15"/>
  <c r="K39" i="15"/>
  <c r="K26" i="15"/>
  <c r="K24" i="15"/>
  <c r="K16" i="15"/>
  <c r="K8" i="15"/>
  <c r="K20" i="15"/>
  <c r="K28" i="15"/>
  <c r="K33" i="15"/>
  <c r="K22" i="15"/>
  <c r="K36" i="15"/>
  <c r="H54" i="15"/>
  <c r="K42" i="15"/>
  <c r="K46" i="15"/>
  <c r="K17" i="15"/>
  <c r="K14" i="15"/>
  <c r="C54" i="15"/>
  <c r="K48" i="15"/>
  <c r="K40" i="15"/>
  <c r="K35" i="15"/>
  <c r="K23" i="15"/>
  <c r="K15" i="15"/>
  <c r="I54" i="15"/>
  <c r="E54" i="15"/>
  <c r="K25" i="15"/>
  <c r="K31" i="15"/>
  <c r="K32" i="15"/>
  <c r="K38" i="15"/>
  <c r="D54" i="15"/>
  <c r="K21" i="15"/>
  <c r="K37" i="15"/>
  <c r="K9" i="15"/>
  <c r="K50" i="15"/>
  <c r="K18" i="15"/>
  <c r="G54" i="15"/>
  <c r="K47" i="15"/>
  <c r="K34" i="15"/>
  <c r="K12" i="15"/>
  <c r="J54" i="15"/>
  <c r="K43" i="15"/>
  <c r="K53" i="15"/>
  <c r="K13" i="15"/>
  <c r="K30" i="15"/>
  <c r="K51" i="15"/>
  <c r="K19" i="15"/>
  <c r="K11" i="15"/>
  <c r="F54" i="15"/>
  <c r="K27" i="15"/>
  <c r="K7" i="15"/>
  <c r="B54" i="15"/>
  <c r="K54" i="2"/>
  <c r="K57" i="2" s="1"/>
  <c r="K10" i="15"/>
  <c r="K54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Gaby</author>
  </authors>
  <commentList>
    <comment ref="D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en el SIPE por error se imputaron ambos conceptos al Punto I 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Gaby</author>
  </authors>
  <commentList>
    <comment ref="D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en el SIPE por error se imputaron ambos conceptos al Punto I 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Gaby</author>
  </authors>
  <commentList>
    <comment ref="D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en el SIPE por error se imputaron ambos conceptos al Punto I 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<sst xmlns="http://schemas.openxmlformats.org/spreadsheetml/2006/main" count="4394" uniqueCount="69">
  <si>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</si>
  <si>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</si>
  <si>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</si>
  <si>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</si>
  <si>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</si>
  <si>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</si>
  <si>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</si>
  <si>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Camarones</t>
  </si>
  <si>
    <t>Cholila</t>
  </si>
  <si>
    <t>Comodoro Rivadavia</t>
  </si>
  <si>
    <t>Corcovado</t>
  </si>
  <si>
    <t>Dolavon</t>
  </si>
  <si>
    <t>EL Hoyo</t>
  </si>
  <si>
    <t>El Maiten</t>
  </si>
  <si>
    <t>Epuyen</t>
  </si>
  <si>
    <t>Esquel</t>
  </si>
  <si>
    <t>Gaiman</t>
  </si>
  <si>
    <t>Gobernador Costa</t>
  </si>
  <si>
    <t>Jose de San Martin</t>
  </si>
  <si>
    <t>Lago Puelo</t>
  </si>
  <si>
    <t>Puerto Madryn</t>
  </si>
  <si>
    <t>Rada Tilly</t>
  </si>
  <si>
    <t>Rawson</t>
  </si>
  <si>
    <t>Rio Mayo</t>
  </si>
  <si>
    <t>Rio Pico</t>
  </si>
  <si>
    <t>Rio Senguer</t>
  </si>
  <si>
    <t>Sarmiento</t>
  </si>
  <si>
    <t>Tecka</t>
  </si>
  <si>
    <t>Trelew</t>
  </si>
  <si>
    <t>Trevelin</t>
  </si>
  <si>
    <t xml:space="preserve">28 de Julio </t>
  </si>
  <si>
    <t>Gualjaina</t>
  </si>
  <si>
    <t>Paso de Indios</t>
  </si>
  <si>
    <t>Aldea Apeleg</t>
  </si>
  <si>
    <t>Aldea Beleiro</t>
  </si>
  <si>
    <t>Aldea Epulef</t>
  </si>
  <si>
    <t>Buen Pasto</t>
  </si>
  <si>
    <t>Carrenleufu</t>
  </si>
  <si>
    <t>Cerro Centinella</t>
  </si>
  <si>
    <t>Colan Conhue</t>
  </si>
  <si>
    <t>Cushamen</t>
  </si>
  <si>
    <t>Dique Ameguino</t>
  </si>
  <si>
    <t>Atilio Viglione</t>
  </si>
  <si>
    <t>Facundo</t>
  </si>
  <si>
    <t>Gan Gan</t>
  </si>
  <si>
    <t>Gastre</t>
  </si>
  <si>
    <t>Lago Blanco</t>
  </si>
  <si>
    <t>Lagunita Salada</t>
  </si>
  <si>
    <t>Las Plumas</t>
  </si>
  <si>
    <t>Los Altares</t>
  </si>
  <si>
    <t>Paso del Sapo</t>
  </si>
  <si>
    <t>Ricardo Rojas</t>
  </si>
  <si>
    <t>Telsen</t>
  </si>
  <si>
    <t>Puerto Pirámides</t>
  </si>
  <si>
    <t>Copar. Federal Impuestos</t>
  </si>
  <si>
    <t>Regalías Petroleras</t>
  </si>
  <si>
    <t>Coparticipación a Municipio</t>
  </si>
  <si>
    <t>Regalías Gasíferas</t>
  </si>
  <si>
    <t xml:space="preserve">Coparticipación por Municipio </t>
  </si>
  <si>
    <t>Puerto Pirámides (1)</t>
  </si>
  <si>
    <t>Coparticipación a Municipio - Planilla Finanzas</t>
  </si>
  <si>
    <t>Copar. Federal Impuestos LEY N°177</t>
  </si>
  <si>
    <t>Consenso Fiscal</t>
  </si>
  <si>
    <t>Punto I c)</t>
  </si>
  <si>
    <t>Punto II a)</t>
  </si>
  <si>
    <t>Tercer Trimestre 2021</t>
  </si>
  <si>
    <t>Acumulado anual 2021</t>
  </si>
  <si>
    <t>TOTALES</t>
  </si>
  <si>
    <t xml:space="preserve">Coparticipación a Municipio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</si>
</sst>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.##00"/>
    <numFmt numFmtId="166" formatCode="_ [$€-2]\ * #,##0.00_ ;_ [$€-2]\ * \-#,##0.00_ ;_ [$€-2]\ * &quot;-&quot;??_ "/>
    <numFmt numFmtId="167" formatCode="#,##0.00_ ;[Red]\-#,##0.00\ "/>
  </numFmts>
  <fonts count="39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31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166" fontId="20" fillId="0" borderId="0" applyFont="0" applyFill="0" applyBorder="0" applyAlignment="0" applyProtection="0"/>
    <xf numFmtId="165" fontId="32" fillId="0" borderId="0">
      <protection locked="0"/>
    </xf>
    <xf numFmtId="165" fontId="32" fillId="0" borderId="0">
      <protection locked="0"/>
    </xf>
    <xf numFmtId="165" fontId="33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65" fontId="33" fillId="0" borderId="0">
      <protection locked="0"/>
    </xf>
    <xf numFmtId="0" fontId="19" fillId="3" borderId="0" applyNumberFormat="0" applyBorder="0" applyAlignment="0" applyProtection="0"/>
    <xf numFmtId="164" fontId="20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1" fillId="22" borderId="0" applyNumberFormat="0" applyBorder="0" applyAlignment="0" applyProtection="0"/>
    <xf numFmtId="0" fontId="20" fillId="23" borderId="5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2" fillId="16" borderId="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7" applyNumberFormat="0" applyFill="0" applyAlignment="0" applyProtection="0"/>
    <xf numFmtId="0" fontId="17" fillId="0" borderId="8" applyNumberFormat="0" applyFill="0" applyAlignment="0" applyProtection="0"/>
    <xf numFmtId="0" fontId="28" fillId="0" borderId="9" applyNumberFormat="0" applyFill="0" applyAlignment="0" applyProtection="0"/>
    <xf numFmtId="0" fontId="20" fillId="0" borderId="0"/>
    <xf numFmtId="0" fontId="10" fillId="0" borderId="0"/>
    <xf numFmtId="0" fontId="37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3">
    <xf numFmtId="0" fontId="0" fillId="0" borderId="0" xfId="0"/>
    <xf numFmtId="14" fontId="0" fillId="0" borderId="0" xfId="0" applyNumberFormat="1"/>
    <xf numFmtId="4" fontId="0" fillId="0" borderId="0" xfId="0" applyNumberFormat="1"/>
    <xf numFmtId="0" fontId="29" fillId="0" borderId="10" xfId="0" applyFont="1" applyBorder="1"/>
    <xf numFmtId="0" fontId="29" fillId="0" borderId="0" xfId="0" applyFont="1"/>
    <xf numFmtId="0" fontId="29" fillId="0" borderId="11" xfId="0" applyFont="1" applyBorder="1"/>
    <xf numFmtId="4" fontId="0" fillId="0" borderId="12" xfId="0" applyNumberFormat="1" applyBorder="1"/>
    <xf numFmtId="0" fontId="29" fillId="0" borderId="13" xfId="0" applyFont="1" applyBorder="1"/>
    <xf numFmtId="9" fontId="20" fillId="0" borderId="0" xfId="45"/>
    <xf numFmtId="0" fontId="29" fillId="0" borderId="14" xfId="0" applyFont="1" applyBorder="1"/>
    <xf numFmtId="4" fontId="29" fillId="0" borderId="14" xfId="0" applyNumberFormat="1" applyFont="1" applyBorder="1"/>
    <xf numFmtId="0" fontId="30" fillId="0" borderId="0" xfId="0" applyFont="1"/>
    <xf numFmtId="4" fontId="0" fillId="0" borderId="15" xfId="0" applyNumberFormat="1" applyBorder="1"/>
    <xf numFmtId="4" fontId="0" fillId="0" borderId="16" xfId="0" applyNumberFormat="1" applyBorder="1"/>
    <xf numFmtId="4" fontId="29" fillId="0" borderId="17" xfId="0" applyNumberFormat="1" applyFont="1" applyBorder="1" applyAlignment="1">
      <alignment horizontal="center" wrapText="1"/>
    </xf>
    <xf numFmtId="4" fontId="29" fillId="0" borderId="18" xfId="0" applyNumberFormat="1" applyFont="1" applyBorder="1" applyAlignment="1">
      <alignment horizontal="center" wrapText="1"/>
    </xf>
    <xf numFmtId="4" fontId="0" fillId="0" borderId="19" xfId="0" applyNumberFormat="1" applyBorder="1"/>
    <xf numFmtId="4" fontId="0" fillId="0" borderId="29" xfId="0" applyNumberFormat="1" applyBorder="1"/>
    <xf numFmtId="0" fontId="20" fillId="0" borderId="0" xfId="56"/>
    <xf numFmtId="4" fontId="20" fillId="0" borderId="0" xfId="56" applyNumberFormat="1"/>
    <xf numFmtId="0" fontId="29" fillId="0" borderId="11" xfId="56" applyFont="1" applyBorder="1"/>
    <xf numFmtId="167" fontId="20" fillId="0" borderId="16" xfId="56" applyNumberFormat="1" applyBorder="1"/>
    <xf numFmtId="167" fontId="20" fillId="0" borderId="15" xfId="56" applyNumberFormat="1" applyBorder="1"/>
    <xf numFmtId="167" fontId="20" fillId="0" borderId="31" xfId="56" applyNumberFormat="1" applyBorder="1"/>
    <xf numFmtId="4" fontId="20" fillId="0" borderId="12" xfId="56" applyNumberFormat="1" applyBorder="1"/>
    <xf numFmtId="4" fontId="20" fillId="0" borderId="15" xfId="56" applyNumberFormat="1" applyBorder="1"/>
    <xf numFmtId="0" fontId="29" fillId="0" borderId="13" xfId="56" applyFont="1" applyBorder="1"/>
    <xf numFmtId="167" fontId="20" fillId="0" borderId="32" xfId="56" applyNumberFormat="1" applyBorder="1"/>
    <xf numFmtId="4" fontId="20" fillId="0" borderId="16" xfId="56" applyNumberFormat="1" applyBorder="1"/>
    <xf numFmtId="167" fontId="20" fillId="0" borderId="30" xfId="56" applyNumberFormat="1" applyBorder="1"/>
    <xf numFmtId="0" fontId="29" fillId="0" borderId="10" xfId="56" applyFont="1" applyBorder="1"/>
    <xf numFmtId="167" fontId="20" fillId="0" borderId="19" xfId="56" applyNumberFormat="1" applyBorder="1"/>
    <xf numFmtId="167" fontId="20" fillId="0" borderId="33" xfId="56" applyNumberFormat="1" applyBorder="1"/>
    <xf numFmtId="4" fontId="20" fillId="0" borderId="19" xfId="56" applyNumberFormat="1" applyBorder="1"/>
    <xf numFmtId="0" fontId="29" fillId="0" borderId="14" xfId="56" applyFont="1" applyBorder="1"/>
    <xf numFmtId="4" fontId="29" fillId="0" borderId="14" xfId="56" applyNumberFormat="1" applyFont="1" applyBorder="1"/>
    <xf numFmtId="0" fontId="29" fillId="0" borderId="0" xfId="56" applyFont="1"/>
    <xf numFmtId="167" fontId="0" fillId="0" borderId="16" xfId="0" applyNumberFormat="1" applyBorder="1"/>
    <xf numFmtId="167" fontId="0" fillId="0" borderId="15" xfId="0" applyNumberFormat="1" applyBorder="1"/>
    <xf numFmtId="167" fontId="0" fillId="0" borderId="31" xfId="0" applyNumberFormat="1" applyBorder="1"/>
    <xf numFmtId="167" fontId="0" fillId="0" borderId="32" xfId="0" applyNumberFormat="1" applyBorder="1"/>
    <xf numFmtId="167" fontId="20" fillId="0" borderId="16" xfId="0" applyNumberFormat="1" applyFont="1" applyBorder="1"/>
    <xf numFmtId="167" fontId="20" fillId="0" borderId="30" xfId="0" applyNumberFormat="1" applyFont="1" applyBorder="1"/>
    <xf numFmtId="4" fontId="20" fillId="0" borderId="16" xfId="0" applyNumberFormat="1" applyFont="1" applyBorder="1"/>
    <xf numFmtId="167" fontId="0" fillId="0" borderId="19" xfId="0" applyNumberFormat="1" applyBorder="1"/>
    <xf numFmtId="167" fontId="0" fillId="0" borderId="33" xfId="0" applyNumberFormat="1" applyBorder="1"/>
    <xf numFmtId="0" fontId="10" fillId="0" borderId="0" xfId="57"/>
    <xf numFmtId="14" fontId="10" fillId="0" borderId="0" xfId="57" applyNumberFormat="1"/>
    <xf numFmtId="4" fontId="10" fillId="0" borderId="0" xfId="57" applyNumberFormat="1"/>
    <xf numFmtId="4" fontId="29" fillId="0" borderId="17" xfId="57" applyNumberFormat="1" applyFont="1" applyBorder="1" applyAlignment="1">
      <alignment horizontal="center" wrapText="1"/>
    </xf>
    <xf numFmtId="4" fontId="29" fillId="0" borderId="18" xfId="57" applyNumberFormat="1" applyFont="1" applyBorder="1" applyAlignment="1">
      <alignment horizontal="center" wrapText="1"/>
    </xf>
    <xf numFmtId="0" fontId="29" fillId="0" borderId="11" xfId="58" applyFont="1" applyBorder="1"/>
    <xf numFmtId="167" fontId="10" fillId="0" borderId="16" xfId="57" applyNumberFormat="1" applyBorder="1"/>
    <xf numFmtId="167" fontId="10" fillId="0" borderId="32" xfId="57" applyNumberFormat="1" applyBorder="1"/>
    <xf numFmtId="4" fontId="10" fillId="0" borderId="16" xfId="57" applyNumberFormat="1" applyBorder="1"/>
    <xf numFmtId="0" fontId="29" fillId="0" borderId="13" xfId="58" applyFont="1" applyBorder="1"/>
    <xf numFmtId="167" fontId="20" fillId="0" borderId="16" xfId="57" applyNumberFormat="1" applyFont="1" applyBorder="1"/>
    <xf numFmtId="167" fontId="20" fillId="0" borderId="30" xfId="57" applyNumberFormat="1" applyFont="1" applyBorder="1"/>
    <xf numFmtId="0" fontId="29" fillId="0" borderId="10" xfId="58" applyFont="1" applyBorder="1"/>
    <xf numFmtId="0" fontId="29" fillId="0" borderId="14" xfId="58" applyFont="1" applyBorder="1"/>
    <xf numFmtId="4" fontId="29" fillId="0" borderId="14" xfId="57" applyNumberFormat="1" applyFont="1" applyBorder="1"/>
    <xf numFmtId="0" fontId="29" fillId="0" borderId="0" xfId="57" applyFont="1"/>
    <xf numFmtId="0" fontId="37" fillId="0" borderId="0" xfId="58"/>
    <xf numFmtId="0" fontId="9" fillId="0" borderId="0" xfId="59"/>
    <xf numFmtId="14" fontId="9" fillId="0" borderId="0" xfId="59" applyNumberFormat="1"/>
    <xf numFmtId="4" fontId="9" fillId="0" borderId="0" xfId="59" applyNumberFormat="1"/>
    <xf numFmtId="4" fontId="29" fillId="0" borderId="17" xfId="59" applyNumberFormat="1" applyFont="1" applyBorder="1" applyAlignment="1">
      <alignment horizontal="center" wrapText="1"/>
    </xf>
    <xf numFmtId="4" fontId="29" fillId="0" borderId="18" xfId="59" applyNumberFormat="1" applyFont="1" applyBorder="1" applyAlignment="1">
      <alignment horizontal="center" wrapText="1"/>
    </xf>
    <xf numFmtId="0" fontId="29" fillId="0" borderId="11" xfId="60" applyFont="1" applyBorder="1"/>
    <xf numFmtId="167" fontId="9" fillId="0" borderId="16" xfId="59" applyNumberFormat="1" applyBorder="1"/>
    <xf numFmtId="167" fontId="9" fillId="0" borderId="32" xfId="59" applyNumberFormat="1" applyBorder="1"/>
    <xf numFmtId="4" fontId="9" fillId="0" borderId="16" xfId="59" applyNumberFormat="1" applyBorder="1"/>
    <xf numFmtId="0" fontId="29" fillId="0" borderId="13" xfId="60" applyFont="1" applyBorder="1"/>
    <xf numFmtId="167" fontId="20" fillId="0" borderId="16" xfId="59" applyNumberFormat="1" applyFont="1" applyBorder="1"/>
    <xf numFmtId="167" fontId="20" fillId="0" borderId="30" xfId="59" applyNumberFormat="1" applyFont="1" applyBorder="1"/>
    <xf numFmtId="0" fontId="29" fillId="0" borderId="10" xfId="60" applyFont="1" applyBorder="1"/>
    <xf numFmtId="0" fontId="29" fillId="0" borderId="14" xfId="60" applyFont="1" applyBorder="1"/>
    <xf numFmtId="4" fontId="29" fillId="0" borderId="14" xfId="59" applyNumberFormat="1" applyFont="1" applyBorder="1"/>
    <xf numFmtId="0" fontId="29" fillId="0" borderId="0" xfId="59" applyFont="1"/>
    <xf numFmtId="0" fontId="20" fillId="0" borderId="0" xfId="60"/>
    <xf numFmtId="0" fontId="8" fillId="0" borderId="0" xfId="61"/>
    <xf numFmtId="14" fontId="8" fillId="0" borderId="0" xfId="61" applyNumberFormat="1"/>
    <xf numFmtId="4" fontId="8" fillId="0" borderId="0" xfId="61" applyNumberFormat="1"/>
    <xf numFmtId="4" fontId="29" fillId="0" borderId="17" xfId="61" applyNumberFormat="1" applyFont="1" applyBorder="1" applyAlignment="1">
      <alignment horizontal="center" wrapText="1"/>
    </xf>
    <xf numFmtId="4" fontId="29" fillId="0" borderId="18" xfId="61" applyNumberFormat="1" applyFont="1" applyBorder="1" applyAlignment="1">
      <alignment horizontal="center" wrapText="1"/>
    </xf>
    <xf numFmtId="167" fontId="8" fillId="0" borderId="16" xfId="61" applyNumberFormat="1" applyBorder="1"/>
    <xf numFmtId="167" fontId="8" fillId="0" borderId="32" xfId="61" applyNumberFormat="1" applyBorder="1"/>
    <xf numFmtId="4" fontId="8" fillId="0" borderId="16" xfId="61" applyNumberFormat="1" applyBorder="1"/>
    <xf numFmtId="167" fontId="20" fillId="0" borderId="16" xfId="61" applyNumberFormat="1" applyFont="1" applyBorder="1"/>
    <xf numFmtId="167" fontId="20" fillId="0" borderId="30" xfId="61" applyNumberFormat="1" applyFont="1" applyBorder="1"/>
    <xf numFmtId="4" fontId="29" fillId="0" borderId="14" xfId="61" applyNumberFormat="1" applyFont="1" applyBorder="1"/>
    <xf numFmtId="0" fontId="29" fillId="0" borderId="0" xfId="61" applyFont="1"/>
    <xf numFmtId="0" fontId="7" fillId="0" borderId="0" xfId="62"/>
    <xf numFmtId="4" fontId="29" fillId="0" borderId="17" xfId="62" applyNumberFormat="1" applyFont="1" applyBorder="1" applyAlignment="1">
      <alignment horizontal="center" wrapText="1"/>
    </xf>
    <xf numFmtId="4" fontId="29" fillId="0" borderId="18" xfId="62" applyNumberFormat="1" applyFont="1" applyBorder="1" applyAlignment="1">
      <alignment horizontal="center" wrapText="1"/>
    </xf>
    <xf numFmtId="167" fontId="7" fillId="0" borderId="16" xfId="62" applyNumberFormat="1" applyBorder="1"/>
    <xf numFmtId="167" fontId="7" fillId="0" borderId="32" xfId="62" applyNumberFormat="1" applyBorder="1"/>
    <xf numFmtId="4" fontId="7" fillId="0" borderId="16" xfId="62" applyNumberFormat="1" applyBorder="1"/>
    <xf numFmtId="4" fontId="7" fillId="0" borderId="0" xfId="62" applyNumberFormat="1"/>
    <xf numFmtId="167" fontId="20" fillId="0" borderId="16" xfId="62" applyNumberFormat="1" applyFont="1" applyBorder="1"/>
    <xf numFmtId="167" fontId="20" fillId="0" borderId="30" xfId="62" applyNumberFormat="1" applyFont="1" applyBorder="1"/>
    <xf numFmtId="0" fontId="38" fillId="0" borderId="14" xfId="60" applyFont="1" applyBorder="1"/>
    <xf numFmtId="4" fontId="38" fillId="0" borderId="14" xfId="62" applyNumberFormat="1" applyFont="1" applyBorder="1"/>
    <xf numFmtId="0" fontId="6" fillId="0" borderId="0" xfId="63"/>
    <xf numFmtId="14" fontId="6" fillId="0" borderId="0" xfId="63" applyNumberFormat="1"/>
    <xf numFmtId="4" fontId="6" fillId="0" borderId="0" xfId="63" applyNumberFormat="1"/>
    <xf numFmtId="4" fontId="29" fillId="0" borderId="17" xfId="63" applyNumberFormat="1" applyFont="1" applyBorder="1" applyAlignment="1">
      <alignment horizontal="center" wrapText="1"/>
    </xf>
    <xf numFmtId="4" fontId="29" fillId="0" borderId="18" xfId="63" applyNumberFormat="1" applyFont="1" applyBorder="1" applyAlignment="1">
      <alignment horizontal="center" wrapText="1"/>
    </xf>
    <xf numFmtId="167" fontId="6" fillId="0" borderId="16" xfId="63" applyNumberFormat="1" applyBorder="1"/>
    <xf numFmtId="167" fontId="6" fillId="0" borderId="32" xfId="63" applyNumberFormat="1" applyBorder="1"/>
    <xf numFmtId="4" fontId="6" fillId="0" borderId="16" xfId="63" applyNumberFormat="1" applyBorder="1"/>
    <xf numFmtId="167" fontId="20" fillId="0" borderId="16" xfId="63" applyNumberFormat="1" applyFont="1" applyBorder="1"/>
    <xf numFmtId="167" fontId="20" fillId="0" borderId="30" xfId="63" applyNumberFormat="1" applyFont="1" applyBorder="1"/>
    <xf numFmtId="4" fontId="29" fillId="0" borderId="14" xfId="63" applyNumberFormat="1" applyFont="1" applyBorder="1"/>
    <xf numFmtId="0" fontId="29" fillId="0" borderId="0" xfId="63" applyFont="1"/>
    <xf numFmtId="0" fontId="5" fillId="0" borderId="0" xfId="64"/>
    <xf numFmtId="14" fontId="5" fillId="0" borderId="0" xfId="64" applyNumberFormat="1"/>
    <xf numFmtId="4" fontId="5" fillId="0" borderId="0" xfId="64" applyNumberFormat="1"/>
    <xf numFmtId="4" fontId="29" fillId="0" borderId="17" xfId="64" applyNumberFormat="1" applyFont="1" applyBorder="1" applyAlignment="1">
      <alignment horizontal="center" wrapText="1"/>
    </xf>
    <xf numFmtId="4" fontId="29" fillId="0" borderId="18" xfId="64" applyNumberFormat="1" applyFont="1" applyBorder="1" applyAlignment="1">
      <alignment horizontal="center" wrapText="1"/>
    </xf>
    <xf numFmtId="167" fontId="5" fillId="0" borderId="16" xfId="64" applyNumberFormat="1" applyBorder="1"/>
    <xf numFmtId="167" fontId="5" fillId="0" borderId="32" xfId="64" applyNumberFormat="1" applyBorder="1"/>
    <xf numFmtId="4" fontId="5" fillId="0" borderId="16" xfId="64" applyNumberFormat="1" applyBorder="1"/>
    <xf numFmtId="167" fontId="20" fillId="0" borderId="16" xfId="64" applyNumberFormat="1" applyFont="1" applyBorder="1"/>
    <xf numFmtId="167" fontId="20" fillId="0" borderId="30" xfId="64" applyNumberFormat="1" applyFont="1" applyBorder="1"/>
    <xf numFmtId="4" fontId="29" fillId="0" borderId="14" xfId="64" applyNumberFormat="1" applyFont="1" applyBorder="1"/>
    <xf numFmtId="0" fontId="29" fillId="0" borderId="0" xfId="64" applyFont="1"/>
    <xf numFmtId="0" fontId="4" fillId="0" borderId="0" xfId="65"/>
    <xf numFmtId="14" fontId="4" fillId="0" borderId="0" xfId="65" applyNumberFormat="1"/>
    <xf numFmtId="4" fontId="4" fillId="0" borderId="0" xfId="65" applyNumberFormat="1"/>
    <xf numFmtId="4" fontId="29" fillId="0" borderId="17" xfId="65" applyNumberFormat="1" applyFont="1" applyBorder="1" applyAlignment="1">
      <alignment horizontal="center" wrapText="1"/>
    </xf>
    <xf numFmtId="4" fontId="29" fillId="0" borderId="18" xfId="65" applyNumberFormat="1" applyFont="1" applyBorder="1" applyAlignment="1">
      <alignment horizontal="center" wrapText="1"/>
    </xf>
    <xf numFmtId="167" fontId="4" fillId="0" borderId="16" xfId="65" applyNumberFormat="1" applyBorder="1"/>
    <xf numFmtId="167" fontId="4" fillId="0" borderId="32" xfId="65" applyNumberFormat="1" applyBorder="1"/>
    <xf numFmtId="4" fontId="4" fillId="0" borderId="16" xfId="65" applyNumberFormat="1" applyBorder="1"/>
    <xf numFmtId="167" fontId="20" fillId="0" borderId="16" xfId="65" applyNumberFormat="1" applyFont="1" applyBorder="1"/>
    <xf numFmtId="167" fontId="20" fillId="0" borderId="30" xfId="65" applyNumberFormat="1" applyFont="1" applyBorder="1"/>
    <xf numFmtId="4" fontId="29" fillId="0" borderId="14" xfId="65" applyNumberFormat="1" applyFont="1" applyBorder="1"/>
    <xf numFmtId="0" fontId="29" fillId="0" borderId="0" xfId="65" applyFont="1"/>
    <xf numFmtId="0" fontId="3" fillId="0" borderId="0" xfId="66"/>
    <xf numFmtId="14" fontId="3" fillId="0" borderId="0" xfId="66" applyNumberFormat="1"/>
    <xf numFmtId="4" fontId="3" fillId="0" borderId="0" xfId="66" applyNumberFormat="1"/>
    <xf numFmtId="4" fontId="29" fillId="0" borderId="17" xfId="66" applyNumberFormat="1" applyFont="1" applyBorder="1" applyAlignment="1">
      <alignment horizontal="center" wrapText="1"/>
    </xf>
    <xf numFmtId="4" fontId="29" fillId="0" borderId="18" xfId="66" applyNumberFormat="1" applyFont="1" applyBorder="1" applyAlignment="1">
      <alignment horizontal="center" wrapText="1"/>
    </xf>
    <xf numFmtId="167" fontId="3" fillId="0" borderId="16" xfId="66" applyNumberFormat="1" applyBorder="1"/>
    <xf numFmtId="167" fontId="3" fillId="0" borderId="32" xfId="66" applyNumberFormat="1" applyBorder="1"/>
    <xf numFmtId="4" fontId="3" fillId="0" borderId="16" xfId="66" applyNumberFormat="1" applyBorder="1"/>
    <xf numFmtId="167" fontId="20" fillId="0" borderId="16" xfId="66" applyNumberFormat="1" applyFont="1" applyBorder="1"/>
    <xf numFmtId="167" fontId="20" fillId="0" borderId="30" xfId="66" applyNumberFormat="1" applyFont="1" applyBorder="1"/>
    <xf numFmtId="4" fontId="29" fillId="0" borderId="14" xfId="66" applyNumberFormat="1" applyFont="1" applyBorder="1"/>
    <xf numFmtId="0" fontId="29" fillId="0" borderId="0" xfId="66" applyFont="1"/>
    <xf numFmtId="0" fontId="2" fillId="0" borderId="0" xfId="67"/>
    <xf numFmtId="14" fontId="2" fillId="0" borderId="0" xfId="67" applyNumberFormat="1"/>
    <xf numFmtId="4" fontId="2" fillId="0" borderId="0" xfId="67" applyNumberFormat="1"/>
    <xf numFmtId="4" fontId="29" fillId="0" borderId="17" xfId="67" applyNumberFormat="1" applyFont="1" applyBorder="1" applyAlignment="1">
      <alignment horizontal="center" wrapText="1"/>
    </xf>
    <xf numFmtId="4" fontId="29" fillId="0" borderId="18" xfId="67" applyNumberFormat="1" applyFont="1" applyBorder="1" applyAlignment="1">
      <alignment horizontal="center" wrapText="1"/>
    </xf>
    <xf numFmtId="167" fontId="2" fillId="0" borderId="16" xfId="67" applyNumberFormat="1" applyBorder="1"/>
    <xf numFmtId="167" fontId="2" fillId="0" borderId="32" xfId="67" applyNumberFormat="1" applyBorder="1"/>
    <xf numFmtId="4" fontId="2" fillId="0" borderId="16" xfId="67" applyNumberFormat="1" applyBorder="1"/>
    <xf numFmtId="167" fontId="20" fillId="0" borderId="16" xfId="67" applyNumberFormat="1" applyFont="1" applyBorder="1"/>
    <xf numFmtId="167" fontId="20" fillId="0" borderId="30" xfId="67" applyNumberFormat="1" applyFont="1" applyBorder="1"/>
    <xf numFmtId="4" fontId="29" fillId="0" borderId="14" xfId="67" applyNumberFormat="1" applyFont="1" applyBorder="1"/>
    <xf numFmtId="0" fontId="29" fillId="0" borderId="0" xfId="67" applyFont="1"/>
    <xf numFmtId="0" fontId="1" fillId="0" borderId="0" xfId="68"/>
    <xf numFmtId="14" fontId="1" fillId="0" borderId="0" xfId="68" applyNumberFormat="1"/>
    <xf numFmtId="4" fontId="1" fillId="0" borderId="0" xfId="68" applyNumberFormat="1"/>
    <xf numFmtId="4" fontId="29" fillId="0" borderId="17" xfId="68" applyNumberFormat="1" applyFont="1" applyBorder="1" applyAlignment="1">
      <alignment horizontal="center" wrapText="1"/>
    </xf>
    <xf numFmtId="4" fontId="29" fillId="0" borderId="18" xfId="68" applyNumberFormat="1" applyFont="1" applyBorder="1" applyAlignment="1">
      <alignment horizontal="center" wrapText="1"/>
    </xf>
    <xf numFmtId="167" fontId="1" fillId="0" borderId="16" xfId="68" applyNumberFormat="1" applyBorder="1"/>
    <xf numFmtId="167" fontId="1" fillId="0" borderId="32" xfId="68" applyNumberFormat="1" applyBorder="1"/>
    <xf numFmtId="4" fontId="1" fillId="0" borderId="16" xfId="68" applyNumberFormat="1" applyBorder="1"/>
    <xf numFmtId="167" fontId="20" fillId="0" borderId="16" xfId="68" applyNumberFormat="1" applyFont="1" applyBorder="1"/>
    <xf numFmtId="167" fontId="20" fillId="0" borderId="30" xfId="68" applyNumberFormat="1" applyFont="1" applyBorder="1"/>
    <xf numFmtId="4" fontId="29" fillId="0" borderId="14" xfId="68" applyNumberFormat="1" applyFont="1" applyBorder="1"/>
    <xf numFmtId="0" fontId="29" fillId="0" borderId="0" xfId="68" applyFont="1"/>
    <xf numFmtId="0" fontId="29" fillId="0" borderId="17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4" fontId="29" fillId="0" borderId="17" xfId="0" applyNumberFormat="1" applyFont="1" applyBorder="1" applyAlignment="1">
      <alignment horizontal="center" wrapText="1"/>
    </xf>
    <xf numFmtId="4" fontId="0" fillId="0" borderId="18" xfId="0" applyNumberFormat="1" applyBorder="1" applyAlignment="1">
      <alignment horizontal="center" wrapText="1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14" fontId="29" fillId="0" borderId="20" xfId="0" applyNumberFormat="1" applyFont="1" applyBorder="1" applyAlignment="1">
      <alignment horizontal="center"/>
    </xf>
    <xf numFmtId="14" fontId="29" fillId="0" borderId="21" xfId="0" applyNumberFormat="1" applyFont="1" applyBorder="1" applyAlignment="1">
      <alignment horizontal="center"/>
    </xf>
    <xf numFmtId="14" fontId="29" fillId="0" borderId="22" xfId="0" applyNumberFormat="1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7" xfId="57" applyFont="1" applyBorder="1" applyAlignment="1">
      <alignment horizontal="center" wrapText="1"/>
    </xf>
    <xf numFmtId="0" fontId="10" fillId="0" borderId="18" xfId="57" applyBorder="1" applyAlignment="1">
      <alignment horizontal="center" wrapText="1"/>
    </xf>
    <xf numFmtId="0" fontId="29" fillId="0" borderId="22" xfId="57" applyFont="1" applyBorder="1" applyAlignment="1">
      <alignment horizontal="center"/>
    </xf>
    <xf numFmtId="0" fontId="29" fillId="0" borderId="0" xfId="57" applyFont="1" applyAlignment="1">
      <alignment horizontal="center"/>
    </xf>
    <xf numFmtId="14" fontId="29" fillId="0" borderId="22" xfId="57" applyNumberFormat="1" applyFont="1" applyBorder="1" applyAlignment="1">
      <alignment horizontal="center"/>
    </xf>
    <xf numFmtId="14" fontId="29" fillId="0" borderId="0" xfId="57" applyNumberFormat="1" applyFont="1" applyAlignment="1">
      <alignment horizontal="center"/>
    </xf>
    <xf numFmtId="0" fontId="29" fillId="0" borderId="17" xfId="57" applyFont="1" applyBorder="1" applyAlignment="1">
      <alignment horizontal="center" vertical="center"/>
    </xf>
    <xf numFmtId="0" fontId="29" fillId="0" borderId="18" xfId="57" applyFont="1" applyBorder="1" applyAlignment="1">
      <alignment horizontal="center" vertical="center"/>
    </xf>
    <xf numFmtId="4" fontId="29" fillId="0" borderId="17" xfId="57" applyNumberFormat="1" applyFont="1" applyBorder="1" applyAlignment="1">
      <alignment horizontal="center" wrapText="1"/>
    </xf>
    <xf numFmtId="4" fontId="10" fillId="0" borderId="18" xfId="57" applyNumberFormat="1" applyBorder="1" applyAlignment="1">
      <alignment horizontal="center" wrapText="1"/>
    </xf>
    <xf numFmtId="0" fontId="29" fillId="0" borderId="17" xfId="59" applyFont="1" applyBorder="1" applyAlignment="1">
      <alignment horizontal="center" wrapText="1"/>
    </xf>
    <xf numFmtId="0" fontId="9" fillId="0" borderId="18" xfId="59" applyBorder="1" applyAlignment="1">
      <alignment horizontal="center" wrapText="1"/>
    </xf>
    <xf numFmtId="0" fontId="29" fillId="0" borderId="22" xfId="59" applyFont="1" applyBorder="1" applyAlignment="1">
      <alignment horizontal="center"/>
    </xf>
    <xf numFmtId="0" fontId="29" fillId="0" borderId="0" xfId="59" applyFont="1" applyAlignment="1">
      <alignment horizontal="center"/>
    </xf>
    <xf numFmtId="14" fontId="29" fillId="0" borderId="22" xfId="59" applyNumberFormat="1" applyFont="1" applyBorder="1" applyAlignment="1">
      <alignment horizontal="center"/>
    </xf>
    <xf numFmtId="14" fontId="29" fillId="0" borderId="0" xfId="59" applyNumberFormat="1" applyFont="1" applyAlignment="1">
      <alignment horizontal="center"/>
    </xf>
    <xf numFmtId="0" fontId="29" fillId="0" borderId="17" xfId="59" applyFont="1" applyBorder="1" applyAlignment="1">
      <alignment horizontal="center" vertical="center"/>
    </xf>
    <xf numFmtId="0" fontId="29" fillId="0" borderId="18" xfId="59" applyFont="1" applyBorder="1" applyAlignment="1">
      <alignment horizontal="center" vertical="center"/>
    </xf>
    <xf numFmtId="4" fontId="29" fillId="0" borderId="17" xfId="59" applyNumberFormat="1" applyFont="1" applyBorder="1" applyAlignment="1">
      <alignment horizontal="center" wrapText="1"/>
    </xf>
    <xf numFmtId="4" fontId="9" fillId="0" borderId="18" xfId="59" applyNumberFormat="1" applyBorder="1" applyAlignment="1">
      <alignment horizontal="center" wrapText="1"/>
    </xf>
    <xf numFmtId="0" fontId="29" fillId="0" borderId="17" xfId="61" applyFont="1" applyBorder="1" applyAlignment="1">
      <alignment horizontal="center" wrapText="1"/>
    </xf>
    <xf numFmtId="0" fontId="8" fillId="0" borderId="18" xfId="61" applyBorder="1" applyAlignment="1">
      <alignment horizontal="center" wrapText="1"/>
    </xf>
    <xf numFmtId="0" fontId="29" fillId="0" borderId="22" xfId="61" applyFont="1" applyBorder="1" applyAlignment="1">
      <alignment horizontal="center"/>
    </xf>
    <xf numFmtId="0" fontId="29" fillId="0" borderId="0" xfId="61" applyFont="1" applyAlignment="1">
      <alignment horizontal="center"/>
    </xf>
    <xf numFmtId="14" fontId="29" fillId="0" borderId="22" xfId="61" applyNumberFormat="1" applyFont="1" applyBorder="1" applyAlignment="1">
      <alignment horizontal="center"/>
    </xf>
    <xf numFmtId="14" fontId="29" fillId="0" borderId="0" xfId="61" applyNumberFormat="1" applyFont="1" applyAlignment="1">
      <alignment horizontal="center"/>
    </xf>
    <xf numFmtId="0" fontId="29" fillId="0" borderId="17" xfId="61" applyFont="1" applyBorder="1" applyAlignment="1">
      <alignment horizontal="center" vertical="center"/>
    </xf>
    <xf numFmtId="0" fontId="29" fillId="0" borderId="18" xfId="61" applyFont="1" applyBorder="1" applyAlignment="1">
      <alignment horizontal="center" vertical="center"/>
    </xf>
    <xf numFmtId="4" fontId="29" fillId="0" borderId="17" xfId="61" applyNumberFormat="1" applyFont="1" applyBorder="1" applyAlignment="1">
      <alignment horizontal="center" wrapText="1"/>
    </xf>
    <xf numFmtId="4" fontId="8" fillId="0" borderId="18" xfId="61" applyNumberFormat="1" applyBorder="1" applyAlignment="1">
      <alignment horizontal="center" wrapText="1"/>
    </xf>
    <xf numFmtId="0" fontId="29" fillId="0" borderId="17" xfId="62" applyFont="1" applyBorder="1" applyAlignment="1">
      <alignment horizontal="center" wrapText="1"/>
    </xf>
    <xf numFmtId="0" fontId="7" fillId="0" borderId="18" xfId="62" applyBorder="1" applyAlignment="1">
      <alignment horizontal="center" wrapText="1"/>
    </xf>
    <xf numFmtId="0" fontId="29" fillId="0" borderId="22" xfId="62" applyFont="1" applyBorder="1" applyAlignment="1">
      <alignment horizontal="center"/>
    </xf>
    <xf numFmtId="0" fontId="29" fillId="0" borderId="0" xfId="62" applyFont="1" applyAlignment="1">
      <alignment horizontal="center"/>
    </xf>
    <xf numFmtId="14" fontId="29" fillId="0" borderId="22" xfId="62" applyNumberFormat="1" applyFont="1" applyBorder="1" applyAlignment="1">
      <alignment horizontal="center"/>
    </xf>
    <xf numFmtId="14" fontId="29" fillId="0" borderId="0" xfId="62" applyNumberFormat="1" applyFont="1" applyAlignment="1">
      <alignment horizontal="center"/>
    </xf>
    <xf numFmtId="0" fontId="29" fillId="0" borderId="17" xfId="62" applyFont="1" applyBorder="1" applyAlignment="1">
      <alignment horizontal="center" vertical="center"/>
    </xf>
    <xf numFmtId="0" fontId="29" fillId="0" borderId="18" xfId="62" applyFont="1" applyBorder="1" applyAlignment="1">
      <alignment horizontal="center" vertical="center"/>
    </xf>
    <xf numFmtId="4" fontId="29" fillId="0" borderId="17" xfId="62" applyNumberFormat="1" applyFont="1" applyBorder="1" applyAlignment="1">
      <alignment horizontal="center" wrapText="1"/>
    </xf>
    <xf numFmtId="4" fontId="7" fillId="0" borderId="18" xfId="62" applyNumberFormat="1" applyBorder="1" applyAlignment="1">
      <alignment horizontal="center" wrapText="1"/>
    </xf>
    <xf numFmtId="0" fontId="29" fillId="0" borderId="17" xfId="63" applyFont="1" applyBorder="1" applyAlignment="1">
      <alignment horizontal="center" wrapText="1"/>
    </xf>
    <xf numFmtId="0" fontId="6" fillId="0" borderId="18" xfId="63" applyBorder="1" applyAlignment="1">
      <alignment horizontal="center" wrapText="1"/>
    </xf>
    <xf numFmtId="0" fontId="29" fillId="0" borderId="22" xfId="63" applyFont="1" applyBorder="1" applyAlignment="1">
      <alignment horizontal="center"/>
    </xf>
    <xf numFmtId="0" fontId="29" fillId="0" borderId="0" xfId="63" applyFont="1" applyAlignment="1">
      <alignment horizontal="center"/>
    </xf>
    <xf numFmtId="14" fontId="29" fillId="0" borderId="22" xfId="63" applyNumberFormat="1" applyFont="1" applyBorder="1" applyAlignment="1">
      <alignment horizontal="center"/>
    </xf>
    <xf numFmtId="14" fontId="29" fillId="0" borderId="0" xfId="63" applyNumberFormat="1" applyFont="1" applyAlignment="1">
      <alignment horizontal="center"/>
    </xf>
    <xf numFmtId="0" fontId="29" fillId="0" borderId="17" xfId="63" applyFont="1" applyBorder="1" applyAlignment="1">
      <alignment horizontal="center" vertical="center"/>
    </xf>
    <xf numFmtId="0" fontId="29" fillId="0" borderId="18" xfId="63" applyFont="1" applyBorder="1" applyAlignment="1">
      <alignment horizontal="center" vertical="center"/>
    </xf>
    <xf numFmtId="4" fontId="29" fillId="0" borderId="17" xfId="63" applyNumberFormat="1" applyFont="1" applyBorder="1" applyAlignment="1">
      <alignment horizontal="center" wrapText="1"/>
    </xf>
    <xf numFmtId="4" fontId="6" fillId="0" borderId="18" xfId="63" applyNumberFormat="1" applyBorder="1" applyAlignment="1">
      <alignment horizontal="center" wrapText="1"/>
    </xf>
    <xf numFmtId="0" fontId="29" fillId="0" borderId="17" xfId="64" applyFont="1" applyBorder="1" applyAlignment="1">
      <alignment horizontal="center" wrapText="1"/>
    </xf>
    <xf numFmtId="0" fontId="5" fillId="0" borderId="18" xfId="64" applyBorder="1" applyAlignment="1">
      <alignment horizontal="center" wrapText="1"/>
    </xf>
    <xf numFmtId="0" fontId="29" fillId="0" borderId="22" xfId="64" applyFont="1" applyBorder="1" applyAlignment="1">
      <alignment horizontal="center"/>
    </xf>
    <xf numFmtId="0" fontId="29" fillId="0" borderId="0" xfId="64" applyFont="1" applyAlignment="1">
      <alignment horizontal="center"/>
    </xf>
    <xf numFmtId="14" fontId="29" fillId="0" borderId="22" xfId="64" applyNumberFormat="1" applyFont="1" applyBorder="1" applyAlignment="1">
      <alignment horizontal="center"/>
    </xf>
    <xf numFmtId="14" fontId="29" fillId="0" borderId="0" xfId="64" applyNumberFormat="1" applyFont="1" applyAlignment="1">
      <alignment horizontal="center"/>
    </xf>
    <xf numFmtId="0" fontId="29" fillId="0" borderId="17" xfId="64" applyFont="1" applyBorder="1" applyAlignment="1">
      <alignment horizontal="center" vertical="center"/>
    </xf>
    <xf numFmtId="0" fontId="29" fillId="0" borderId="18" xfId="64" applyFont="1" applyBorder="1" applyAlignment="1">
      <alignment horizontal="center" vertical="center"/>
    </xf>
    <xf numFmtId="4" fontId="29" fillId="0" borderId="17" xfId="64" applyNumberFormat="1" applyFont="1" applyBorder="1" applyAlignment="1">
      <alignment horizontal="center" wrapText="1"/>
    </xf>
    <xf numFmtId="4" fontId="5" fillId="0" borderId="18" xfId="64" applyNumberFormat="1" applyBorder="1" applyAlignment="1">
      <alignment horizontal="center" wrapText="1"/>
    </xf>
    <xf numFmtId="0" fontId="29" fillId="0" borderId="17" xfId="65" applyFont="1" applyBorder="1" applyAlignment="1">
      <alignment horizontal="center" wrapText="1"/>
    </xf>
    <xf numFmtId="0" fontId="4" fillId="0" borderId="18" xfId="65" applyBorder="1" applyAlignment="1">
      <alignment horizontal="center" wrapText="1"/>
    </xf>
    <xf numFmtId="0" fontId="29" fillId="0" borderId="22" xfId="65" applyFont="1" applyBorder="1" applyAlignment="1">
      <alignment horizontal="center"/>
    </xf>
    <xf numFmtId="0" fontId="29" fillId="0" borderId="0" xfId="65" applyFont="1" applyAlignment="1">
      <alignment horizontal="center"/>
    </xf>
    <xf numFmtId="14" fontId="29" fillId="0" borderId="22" xfId="65" applyNumberFormat="1" applyFont="1" applyBorder="1" applyAlignment="1">
      <alignment horizontal="center"/>
    </xf>
    <xf numFmtId="14" fontId="29" fillId="0" borderId="0" xfId="65" applyNumberFormat="1" applyFont="1" applyAlignment="1">
      <alignment horizontal="center"/>
    </xf>
    <xf numFmtId="0" fontId="29" fillId="0" borderId="17" xfId="65" applyFont="1" applyBorder="1" applyAlignment="1">
      <alignment horizontal="center" vertical="center"/>
    </xf>
    <xf numFmtId="0" fontId="29" fillId="0" borderId="18" xfId="65" applyFont="1" applyBorder="1" applyAlignment="1">
      <alignment horizontal="center" vertical="center"/>
    </xf>
    <xf numFmtId="4" fontId="29" fillId="0" borderId="17" xfId="65" applyNumberFormat="1" applyFont="1" applyBorder="1" applyAlignment="1">
      <alignment horizontal="center" wrapText="1"/>
    </xf>
    <xf numFmtId="4" fontId="4" fillId="0" borderId="18" xfId="65" applyNumberFormat="1" applyBorder="1" applyAlignment="1">
      <alignment horizontal="center" wrapText="1"/>
    </xf>
    <xf numFmtId="0" fontId="29" fillId="0" borderId="17" xfId="66" applyFont="1" applyBorder="1" applyAlignment="1">
      <alignment horizontal="center" wrapText="1"/>
    </xf>
    <xf numFmtId="0" fontId="3" fillId="0" borderId="18" xfId="66" applyBorder="1" applyAlignment="1">
      <alignment horizontal="center" wrapText="1"/>
    </xf>
    <xf numFmtId="0" fontId="29" fillId="0" borderId="22" xfId="66" applyFont="1" applyBorder="1" applyAlignment="1">
      <alignment horizontal="center"/>
    </xf>
    <xf numFmtId="0" fontId="29" fillId="0" borderId="0" xfId="66" applyFont="1" applyAlignment="1">
      <alignment horizontal="center"/>
    </xf>
    <xf numFmtId="14" fontId="29" fillId="0" borderId="22" xfId="66" applyNumberFormat="1" applyFont="1" applyBorder="1" applyAlignment="1">
      <alignment horizontal="center"/>
    </xf>
    <xf numFmtId="14" fontId="29" fillId="0" borderId="0" xfId="66" applyNumberFormat="1" applyFont="1" applyAlignment="1">
      <alignment horizontal="center"/>
    </xf>
    <xf numFmtId="0" fontId="29" fillId="0" borderId="17" xfId="66" applyFont="1" applyBorder="1" applyAlignment="1">
      <alignment horizontal="center" vertical="center"/>
    </xf>
    <xf numFmtId="0" fontId="29" fillId="0" borderId="18" xfId="66" applyFont="1" applyBorder="1" applyAlignment="1">
      <alignment horizontal="center" vertical="center"/>
    </xf>
    <xf numFmtId="4" fontId="29" fillId="0" borderId="17" xfId="66" applyNumberFormat="1" applyFont="1" applyBorder="1" applyAlignment="1">
      <alignment horizontal="center" wrapText="1"/>
    </xf>
    <xf numFmtId="4" fontId="3" fillId="0" borderId="18" xfId="66" applyNumberFormat="1" applyBorder="1" applyAlignment="1">
      <alignment horizontal="center" wrapText="1"/>
    </xf>
    <xf numFmtId="0" fontId="29" fillId="0" borderId="17" xfId="67" applyFont="1" applyBorder="1" applyAlignment="1">
      <alignment horizontal="center" wrapText="1"/>
    </xf>
    <xf numFmtId="0" fontId="2" fillId="0" borderId="18" xfId="67" applyBorder="1" applyAlignment="1">
      <alignment horizontal="center" wrapText="1"/>
    </xf>
    <xf numFmtId="0" fontId="29" fillId="0" borderId="22" xfId="67" applyFont="1" applyBorder="1" applyAlignment="1">
      <alignment horizontal="center"/>
    </xf>
    <xf numFmtId="0" fontId="29" fillId="0" borderId="0" xfId="67" applyFont="1" applyAlignment="1">
      <alignment horizontal="center"/>
    </xf>
    <xf numFmtId="14" fontId="29" fillId="0" borderId="22" xfId="67" applyNumberFormat="1" applyFont="1" applyBorder="1" applyAlignment="1">
      <alignment horizontal="center"/>
    </xf>
    <xf numFmtId="14" fontId="29" fillId="0" borderId="0" xfId="67" applyNumberFormat="1" applyFont="1" applyAlignment="1">
      <alignment horizontal="center"/>
    </xf>
    <xf numFmtId="0" fontId="29" fillId="0" borderId="17" xfId="67" applyFont="1" applyBorder="1" applyAlignment="1">
      <alignment horizontal="center" vertical="center"/>
    </xf>
    <xf numFmtId="0" fontId="29" fillId="0" borderId="18" xfId="67" applyFont="1" applyBorder="1" applyAlignment="1">
      <alignment horizontal="center" vertical="center"/>
    </xf>
    <xf numFmtId="4" fontId="29" fillId="0" borderId="17" xfId="67" applyNumberFormat="1" applyFont="1" applyBorder="1" applyAlignment="1">
      <alignment horizontal="center" wrapText="1"/>
    </xf>
    <xf numFmtId="4" fontId="2" fillId="0" borderId="18" xfId="67" applyNumberFormat="1" applyBorder="1" applyAlignment="1">
      <alignment horizontal="center" wrapText="1"/>
    </xf>
    <xf numFmtId="0" fontId="29" fillId="0" borderId="17" xfId="68" applyFont="1" applyBorder="1" applyAlignment="1">
      <alignment horizontal="center" wrapText="1"/>
    </xf>
    <xf numFmtId="0" fontId="1" fillId="0" borderId="18" xfId="68" applyBorder="1" applyAlignment="1">
      <alignment horizontal="center" wrapText="1"/>
    </xf>
    <xf numFmtId="0" fontId="29" fillId="0" borderId="22" xfId="68" applyFont="1" applyBorder="1" applyAlignment="1">
      <alignment horizontal="center"/>
    </xf>
    <xf numFmtId="0" fontId="29" fillId="0" borderId="0" xfId="68" applyFont="1" applyAlignment="1">
      <alignment horizontal="center"/>
    </xf>
    <xf numFmtId="14" fontId="29" fillId="0" borderId="22" xfId="68" applyNumberFormat="1" applyFont="1" applyBorder="1" applyAlignment="1">
      <alignment horizontal="center"/>
    </xf>
    <xf numFmtId="14" fontId="29" fillId="0" borderId="0" xfId="68" applyNumberFormat="1" applyFont="1" applyAlignment="1">
      <alignment horizontal="center"/>
    </xf>
    <xf numFmtId="0" fontId="29" fillId="0" borderId="17" xfId="68" applyFont="1" applyBorder="1" applyAlignment="1">
      <alignment horizontal="center" vertical="center"/>
    </xf>
    <xf numFmtId="0" fontId="29" fillId="0" borderId="18" xfId="68" applyFont="1" applyBorder="1" applyAlignment="1">
      <alignment horizontal="center" vertical="center"/>
    </xf>
    <xf numFmtId="4" fontId="29" fillId="0" borderId="17" xfId="68" applyNumberFormat="1" applyFont="1" applyBorder="1" applyAlignment="1">
      <alignment horizontal="center" wrapText="1"/>
    </xf>
    <xf numFmtId="4" fontId="1" fillId="0" borderId="18" xfId="68" applyNumberFormat="1" applyBorder="1" applyAlignment="1">
      <alignment horizontal="center" wrapText="1"/>
    </xf>
    <xf numFmtId="0" fontId="29" fillId="0" borderId="28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14" fontId="29" fillId="0" borderId="25" xfId="0" applyNumberFormat="1" applyFont="1" applyBorder="1" applyAlignment="1">
      <alignment horizontal="center"/>
    </xf>
    <xf numFmtId="14" fontId="29" fillId="0" borderId="26" xfId="0" applyNumberFormat="1" applyFont="1" applyBorder="1" applyAlignment="1">
      <alignment horizontal="center"/>
    </xf>
    <xf numFmtId="14" fontId="29" fillId="0" borderId="27" xfId="0" applyNumberFormat="1" applyFont="1" applyBorder="1" applyAlignment="1">
      <alignment horizontal="center"/>
    </xf>
  </cellXfs>
  <cellStyles count="6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1F000000}"/>
    <cellStyle name="F2" xfId="33" xr:uid="{00000000-0005-0000-0000-000020000000}"/>
    <cellStyle name="F3" xfId="34" xr:uid="{00000000-0005-0000-0000-000021000000}"/>
    <cellStyle name="F4" xfId="35" xr:uid="{00000000-0005-0000-0000-000022000000}"/>
    <cellStyle name="F5" xfId="36" xr:uid="{00000000-0005-0000-0000-000023000000}"/>
    <cellStyle name="F6" xfId="37" xr:uid="{00000000-0005-0000-0000-000024000000}"/>
    <cellStyle name="F7" xfId="38" xr:uid="{00000000-0005-0000-0000-000025000000}"/>
    <cellStyle name="F8" xfId="39" xr:uid="{00000000-0005-0000-0000-000026000000}"/>
    <cellStyle name="Incorrecto" xfId="40" builtinId="27" customBuiltin="1"/>
    <cellStyle name="Millares 2" xfId="41" xr:uid="{00000000-0005-0000-0000-000028000000}"/>
    <cellStyle name="Millares 3" xfId="42" xr:uid="{00000000-0005-0000-0000-000029000000}"/>
    <cellStyle name="Neutral" xfId="43" builtinId="28" customBuiltin="1"/>
    <cellStyle name="Normal" xfId="0" builtinId="0"/>
    <cellStyle name="Normal 10" xfId="65" xr:uid="{00000000-0005-0000-0000-00002C000000}"/>
    <cellStyle name="Normal 11" xfId="66" xr:uid="{00000000-0005-0000-0000-00002D000000}"/>
    <cellStyle name="Normal 12" xfId="67" xr:uid="{00000000-0005-0000-0000-00002E000000}"/>
    <cellStyle name="Normal 13" xfId="68" xr:uid="{00000000-0005-0000-0000-00002F000000}"/>
    <cellStyle name="Normal 2" xfId="56" xr:uid="{00000000-0005-0000-0000-000030000000}"/>
    <cellStyle name="Normal 3" xfId="57" xr:uid="{00000000-0005-0000-0000-000031000000}"/>
    <cellStyle name="Normal 4" xfId="58" xr:uid="{00000000-0005-0000-0000-000032000000}"/>
    <cellStyle name="Normal 4 2" xfId="60" xr:uid="{00000000-0005-0000-0000-000033000000}"/>
    <cellStyle name="Normal 5" xfId="59" xr:uid="{00000000-0005-0000-0000-000034000000}"/>
    <cellStyle name="Normal 6" xfId="61" xr:uid="{00000000-0005-0000-0000-000035000000}"/>
    <cellStyle name="Normal 7" xfId="62" xr:uid="{00000000-0005-0000-0000-000036000000}"/>
    <cellStyle name="Normal 8" xfId="63" xr:uid="{00000000-0005-0000-0000-000037000000}"/>
    <cellStyle name="Normal 9" xfId="64" xr:uid="{00000000-0005-0000-0000-000038000000}"/>
    <cellStyle name="Notas" xfId="44" builtinId="10" customBuiltin="1"/>
    <cellStyle name="Porcentaje" xfId="45" builtinId="5"/>
    <cellStyle name="Porcentual 2" xfId="46" xr:uid="{00000000-0005-0000-0000-00003B000000}"/>
    <cellStyle name="Porcentual 3" xfId="47" xr:uid="{00000000-0005-0000-0000-00003C000000}"/>
    <cellStyle name="Salida" xfId="48" builtinId="21" customBuiltin="1"/>
    <cellStyle name="Texto de advertencia" xfId="49" builtinId="11" customBuiltin="1"/>
    <cellStyle name="Texto explicativo" xfId="50" builtinId="53" customBuiltin="1"/>
    <cellStyle name="Título" xfId="51" builtinId="15" customBuiltin="1"/>
    <cellStyle name="Título 1" xfId="52" xr:uid="{00000000-0005-0000-0000-000041000000}"/>
    <cellStyle name="Título 2" xfId="53" builtinId="17" customBuiltin="1"/>
    <cellStyle name="Título 3" xfId="54" builtinId="18" customBuiltin="1"/>
    <cellStyle name="Total" xfId="5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ferencias%20por%20municipio%203&#18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07"/>
      <sheetName val="08-07"/>
      <sheetName val="15-07"/>
      <sheetName val="23-07"/>
      <sheetName val="02-08"/>
      <sheetName val="09-08"/>
      <sheetName val="17-08"/>
      <sheetName val="24-08"/>
      <sheetName val="01-09"/>
      <sheetName val="08-09"/>
      <sheetName val="16-09"/>
      <sheetName val="23-09"/>
      <sheetName val="Total Trimestre"/>
      <sheetName val="Total Acumulado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B7">
            <v>24122126.440000001</v>
          </cell>
          <cell r="C7">
            <v>4041654.37</v>
          </cell>
          <cell r="D7">
            <v>596329.00999999989</v>
          </cell>
          <cell r="E7">
            <v>33459.050000000003</v>
          </cell>
          <cell r="F7">
            <v>24329019.359999999</v>
          </cell>
          <cell r="G7">
            <v>1036486.4400000001</v>
          </cell>
          <cell r="H7">
            <v>1980705.4700000002</v>
          </cell>
          <cell r="I7">
            <v>7530003.7200000007</v>
          </cell>
          <cell r="J7">
            <v>1201295.44</v>
          </cell>
        </row>
        <row r="8">
          <cell r="B8">
            <v>30546146.300000004</v>
          </cell>
          <cell r="C8">
            <v>5117996.8000000007</v>
          </cell>
          <cell r="D8">
            <v>755138.81</v>
          </cell>
          <cell r="E8">
            <v>40568.639999999999</v>
          </cell>
          <cell r="F8">
            <v>36156338.030000001</v>
          </cell>
          <cell r="G8">
            <v>1540364.3800000001</v>
          </cell>
          <cell r="H8">
            <v>2765795.35</v>
          </cell>
          <cell r="I8">
            <v>0</v>
          </cell>
          <cell r="J8">
            <v>1785293.66</v>
          </cell>
        </row>
        <row r="9">
          <cell r="B9">
            <v>830226144.34000003</v>
          </cell>
          <cell r="C9">
            <v>139104118.09999999</v>
          </cell>
          <cell r="D9">
            <v>20524224.59</v>
          </cell>
          <cell r="E9">
            <v>1096454.08</v>
          </cell>
          <cell r="F9">
            <v>1577501659.23</v>
          </cell>
          <cell r="G9">
            <v>67206124.769999996</v>
          </cell>
          <cell r="H9">
            <v>32657604.509999998</v>
          </cell>
          <cell r="I9">
            <v>1028690760.98</v>
          </cell>
          <cell r="J9">
            <v>77892393.310000002</v>
          </cell>
        </row>
        <row r="10">
          <cell r="B10">
            <v>25971589.5</v>
          </cell>
          <cell r="C10">
            <v>4351531.32</v>
          </cell>
          <cell r="D10">
            <v>642050.1</v>
          </cell>
          <cell r="E10">
            <v>36412.42</v>
          </cell>
          <cell r="F10">
            <v>30978188.850000001</v>
          </cell>
          <cell r="G10">
            <v>1319760.2600000002</v>
          </cell>
          <cell r="H10">
            <v>2516840.6800000002</v>
          </cell>
          <cell r="I10">
            <v>0</v>
          </cell>
          <cell r="J10">
            <v>1529611.8599999999</v>
          </cell>
        </row>
        <row r="11">
          <cell r="B11">
            <v>41618374.230000004</v>
          </cell>
          <cell r="C11">
            <v>6973144.9299999997</v>
          </cell>
          <cell r="D11">
            <v>1028858.07</v>
          </cell>
          <cell r="E11">
            <v>52618.42</v>
          </cell>
          <cell r="F11">
            <v>49852996.210000001</v>
          </cell>
          <cell r="G11">
            <v>2123881.56</v>
          </cell>
          <cell r="H11">
            <v>2592223.7799999998</v>
          </cell>
          <cell r="I11">
            <v>0</v>
          </cell>
          <cell r="J11">
            <v>2461594.3200000003</v>
          </cell>
        </row>
        <row r="12">
          <cell r="B12">
            <v>30387932.700000003</v>
          </cell>
          <cell r="C12">
            <v>5091488.1899999995</v>
          </cell>
          <cell r="D12">
            <v>751227.59000000008</v>
          </cell>
          <cell r="E12">
            <v>41997.02</v>
          </cell>
          <cell r="F12">
            <v>45278241.390000001</v>
          </cell>
          <cell r="G12">
            <v>1928983.77</v>
          </cell>
          <cell r="H12">
            <v>2549489.4699999997</v>
          </cell>
          <cell r="I12">
            <v>0</v>
          </cell>
          <cell r="J12">
            <v>2235706.41</v>
          </cell>
        </row>
        <row r="13">
          <cell r="B13">
            <v>43094125.700000003</v>
          </cell>
          <cell r="C13">
            <v>7220406.6300000008</v>
          </cell>
          <cell r="D13">
            <v>1065340.51</v>
          </cell>
          <cell r="E13">
            <v>55555.689999999995</v>
          </cell>
          <cell r="F13">
            <v>63991354.780000001</v>
          </cell>
          <cell r="G13">
            <v>2726216.45</v>
          </cell>
          <cell r="H13">
            <v>3453355.3900000006</v>
          </cell>
          <cell r="I13">
            <v>0</v>
          </cell>
          <cell r="J13">
            <v>3159704.9000000004</v>
          </cell>
        </row>
        <row r="14">
          <cell r="B14">
            <v>25562416.23</v>
          </cell>
          <cell r="C14">
            <v>4282974.4499999993</v>
          </cell>
          <cell r="D14">
            <v>631934.79</v>
          </cell>
          <cell r="E14">
            <v>35327.740000000005</v>
          </cell>
          <cell r="F14">
            <v>30079012.91</v>
          </cell>
          <cell r="G14">
            <v>1281452.8</v>
          </cell>
          <cell r="H14">
            <v>2297042.46</v>
          </cell>
          <cell r="I14">
            <v>0</v>
          </cell>
          <cell r="J14">
            <v>1485213.18</v>
          </cell>
        </row>
        <row r="15">
          <cell r="B15">
            <v>163824782.09</v>
          </cell>
          <cell r="C15">
            <v>27448788.460000001</v>
          </cell>
          <cell r="D15">
            <v>4049952.72</v>
          </cell>
          <cell r="E15">
            <v>221352.81</v>
          </cell>
          <cell r="F15">
            <v>175031696.58000001</v>
          </cell>
          <cell r="G15">
            <v>7456855.5799999991</v>
          </cell>
          <cell r="H15">
            <v>10530274.860000001</v>
          </cell>
          <cell r="I15">
            <v>0</v>
          </cell>
          <cell r="J15">
            <v>8642550.4700000007</v>
          </cell>
        </row>
        <row r="16">
          <cell r="B16">
            <v>53517132.050000004</v>
          </cell>
          <cell r="C16">
            <v>8966777.9000000004</v>
          </cell>
          <cell r="D16">
            <v>1323010.19</v>
          </cell>
          <cell r="E16">
            <v>69060.649999999994</v>
          </cell>
          <cell r="F16">
            <v>64898418.260000005</v>
          </cell>
          <cell r="G16">
            <v>2764859.9699999997</v>
          </cell>
          <cell r="H16">
            <v>3482516.2</v>
          </cell>
          <cell r="I16">
            <v>0</v>
          </cell>
          <cell r="J16">
            <v>3204493.06</v>
          </cell>
        </row>
        <row r="17">
          <cell r="B17">
            <v>32971179.73</v>
          </cell>
          <cell r="C17">
            <v>5524310.3499999996</v>
          </cell>
          <cell r="D17">
            <v>815088.61999999988</v>
          </cell>
          <cell r="E17">
            <v>43806.62</v>
          </cell>
          <cell r="F17">
            <v>38009902.469999999</v>
          </cell>
          <cell r="G17">
            <v>1619331.58</v>
          </cell>
          <cell r="H17">
            <v>2493022.42</v>
          </cell>
          <cell r="I17">
            <v>13794256.050000001</v>
          </cell>
          <cell r="J17">
            <v>1876817.21</v>
          </cell>
        </row>
        <row r="18">
          <cell r="B18">
            <v>30071505.379999999</v>
          </cell>
          <cell r="C18">
            <v>5038470.87</v>
          </cell>
          <cell r="D18">
            <v>743405.05</v>
          </cell>
          <cell r="E18">
            <v>39736.320000000007</v>
          </cell>
          <cell r="F18">
            <v>28339817.32</v>
          </cell>
          <cell r="G18">
            <v>1207358.04</v>
          </cell>
          <cell r="H18">
            <v>2409322.2799999998</v>
          </cell>
          <cell r="I18">
            <v>9366560.290000001</v>
          </cell>
          <cell r="J18">
            <v>1399336.85</v>
          </cell>
        </row>
        <row r="19">
          <cell r="B19">
            <v>42840438.259999998</v>
          </cell>
          <cell r="C19">
            <v>7177901.3899999997</v>
          </cell>
          <cell r="D19">
            <v>1059068.98</v>
          </cell>
          <cell r="E19">
            <v>59207.13</v>
          </cell>
          <cell r="F19">
            <v>84494932.629999995</v>
          </cell>
          <cell r="G19">
            <v>3599728.0700000003</v>
          </cell>
          <cell r="H19">
            <v>1054714.3399999999</v>
          </cell>
          <cell r="I19">
            <v>0</v>
          </cell>
          <cell r="J19">
            <v>4172111.3400000003</v>
          </cell>
        </row>
        <row r="20">
          <cell r="B20">
            <v>348833826.75</v>
          </cell>
          <cell r="C20">
            <v>58446993.229999997</v>
          </cell>
          <cell r="D20">
            <v>8623606.75</v>
          </cell>
          <cell r="E20">
            <v>482098.28</v>
          </cell>
          <cell r="F20">
            <v>382540208.63</v>
          </cell>
          <cell r="G20">
            <v>16297317.229999999</v>
          </cell>
          <cell r="H20">
            <v>13185929.77</v>
          </cell>
          <cell r="I20">
            <v>0</v>
          </cell>
          <cell r="J20">
            <v>18888710.630000003</v>
          </cell>
        </row>
        <row r="21">
          <cell r="B21">
            <v>55175647.590000004</v>
          </cell>
          <cell r="C21">
            <v>9244661.6699999999</v>
          </cell>
          <cell r="D21">
            <v>1364010.73</v>
          </cell>
          <cell r="E21">
            <v>76250.78</v>
          </cell>
          <cell r="F21">
            <v>75325704.229999989</v>
          </cell>
          <cell r="G21">
            <v>3209092.46</v>
          </cell>
          <cell r="H21">
            <v>1892650.53</v>
          </cell>
          <cell r="I21">
            <v>52875547.310000002</v>
          </cell>
          <cell r="J21">
            <v>3719361.7900000005</v>
          </cell>
        </row>
        <row r="22">
          <cell r="B22">
            <v>146568582.63999999</v>
          </cell>
          <cell r="C22">
            <v>24557517.870000001</v>
          </cell>
          <cell r="D22">
            <v>3623357.88</v>
          </cell>
          <cell r="E22">
            <v>202563.98</v>
          </cell>
          <cell r="F22">
            <v>170938079.69999999</v>
          </cell>
          <cell r="G22">
            <v>7282455.7200000007</v>
          </cell>
          <cell r="H22">
            <v>10227282.24</v>
          </cell>
          <cell r="I22">
            <v>0</v>
          </cell>
          <cell r="J22">
            <v>8440419.7899999991</v>
          </cell>
        </row>
        <row r="23">
          <cell r="B23">
            <v>33721330.68</v>
          </cell>
          <cell r="C23">
            <v>5649997.8700000001</v>
          </cell>
          <cell r="D23">
            <v>833633.29</v>
          </cell>
          <cell r="E23">
            <v>47318.42</v>
          </cell>
          <cell r="F23">
            <v>43294533.049999997</v>
          </cell>
          <cell r="G23">
            <v>1844472.0699999998</v>
          </cell>
          <cell r="H23">
            <v>2399882.23</v>
          </cell>
          <cell r="I23">
            <v>16217439.739999998</v>
          </cell>
          <cell r="J23">
            <v>2137756.75</v>
          </cell>
        </row>
        <row r="24">
          <cell r="B24">
            <v>26271649.870000001</v>
          </cell>
          <cell r="C24">
            <v>4401806.32</v>
          </cell>
          <cell r="D24">
            <v>649467.89</v>
          </cell>
          <cell r="E24">
            <v>36417.79</v>
          </cell>
          <cell r="F24">
            <v>24368456.880000003</v>
          </cell>
          <cell r="G24">
            <v>1038166.62</v>
          </cell>
          <cell r="H24">
            <v>2291394.54</v>
          </cell>
          <cell r="I24">
            <v>7548259.7199999997</v>
          </cell>
          <cell r="J24">
            <v>1203242.74</v>
          </cell>
        </row>
        <row r="25">
          <cell r="B25">
            <v>30644347.919999994</v>
          </cell>
          <cell r="C25">
            <v>5134450.4400000004</v>
          </cell>
          <cell r="D25">
            <v>757566.48</v>
          </cell>
          <cell r="E25">
            <v>41502.97</v>
          </cell>
          <cell r="F25">
            <v>29369137.150000006</v>
          </cell>
          <cell r="G25">
            <v>1251210.04</v>
          </cell>
          <cell r="H25">
            <v>2185191.09</v>
          </cell>
          <cell r="I25">
            <v>9837565.8699999992</v>
          </cell>
          <cell r="J25">
            <v>1450161.6500000001</v>
          </cell>
        </row>
        <row r="26">
          <cell r="B26">
            <v>77039137.700000003</v>
          </cell>
          <cell r="C26">
            <v>12907882.260000002</v>
          </cell>
          <cell r="D26">
            <v>1904503.5</v>
          </cell>
          <cell r="E26">
            <v>95716.22</v>
          </cell>
          <cell r="F26">
            <v>83856044.430000007</v>
          </cell>
          <cell r="G26">
            <v>3572509.58</v>
          </cell>
          <cell r="H26">
            <v>5844161.25</v>
          </cell>
          <cell r="I26">
            <v>64636081.659999996</v>
          </cell>
          <cell r="J26">
            <v>4140564.8900000006</v>
          </cell>
        </row>
        <row r="27">
          <cell r="B27">
            <v>27120002.34</v>
          </cell>
          <cell r="C27">
            <v>4543947.5299999993</v>
          </cell>
          <cell r="D27">
            <v>670440.24</v>
          </cell>
          <cell r="E27">
            <v>36138.57</v>
          </cell>
          <cell r="F27">
            <v>23583649.810000002</v>
          </cell>
          <cell r="G27">
            <v>1004731.5599999998</v>
          </cell>
          <cell r="H27">
            <v>2104851.33</v>
          </cell>
          <cell r="I27">
            <v>0</v>
          </cell>
          <cell r="J27">
            <v>1164491.29</v>
          </cell>
        </row>
        <row r="28">
          <cell r="B28">
            <v>467232195.67000008</v>
          </cell>
          <cell r="C28">
            <v>78284601.100000009</v>
          </cell>
          <cell r="D28">
            <v>11550561.969999999</v>
          </cell>
          <cell r="E28">
            <v>657668.39999999991</v>
          </cell>
          <cell r="F28">
            <v>456016292.08000004</v>
          </cell>
          <cell r="G28">
            <v>19427610.560000002</v>
          </cell>
          <cell r="H28">
            <v>23015711.410000004</v>
          </cell>
          <cell r="I28">
            <v>0</v>
          </cell>
          <cell r="J28">
            <v>22516743.619999997</v>
          </cell>
        </row>
        <row r="29">
          <cell r="B29">
            <v>50371953.729999997</v>
          </cell>
          <cell r="C29">
            <v>8439804.3000000007</v>
          </cell>
          <cell r="D29">
            <v>1245257.4699999997</v>
          </cell>
          <cell r="E29">
            <v>1743753.4300000002</v>
          </cell>
          <cell r="F29">
            <v>70301361.430000007</v>
          </cell>
          <cell r="G29">
            <v>2995040.95</v>
          </cell>
          <cell r="H29">
            <v>4372604.76</v>
          </cell>
          <cell r="I29">
            <v>0</v>
          </cell>
          <cell r="J29">
            <v>3471274.5200000005</v>
          </cell>
        </row>
        <row r="30">
          <cell r="B30">
            <v>21997153.419999998</v>
          </cell>
          <cell r="C30">
            <v>3685615.8200000003</v>
          </cell>
          <cell r="D30">
            <v>543796.94999999995</v>
          </cell>
          <cell r="E30">
            <v>30500.33</v>
          </cell>
          <cell r="F30">
            <v>29444068.48</v>
          </cell>
          <cell r="G30">
            <v>1254402.3099999998</v>
          </cell>
          <cell r="H30">
            <v>1814260.27</v>
          </cell>
          <cell r="I30">
            <v>0</v>
          </cell>
          <cell r="J30">
            <v>1453861.51</v>
          </cell>
        </row>
        <row r="31">
          <cell r="B31">
            <v>23279229.599999998</v>
          </cell>
          <cell r="C31">
            <v>3900427.2700000005</v>
          </cell>
          <cell r="D31">
            <v>575491.54</v>
          </cell>
          <cell r="E31">
            <v>32175.67</v>
          </cell>
          <cell r="F31">
            <v>42032531.730000004</v>
          </cell>
          <cell r="G31">
            <v>1790707.19</v>
          </cell>
          <cell r="H31">
            <v>2169325.7599999998</v>
          </cell>
          <cell r="I31">
            <v>0</v>
          </cell>
          <cell r="J31">
            <v>2075442.8399999999</v>
          </cell>
        </row>
        <row r="32">
          <cell r="B32">
            <v>24021197.049999997</v>
          </cell>
          <cell r="C32">
            <v>4024743.6599999997</v>
          </cell>
          <cell r="D32">
            <v>593833.93000000005</v>
          </cell>
          <cell r="E32">
            <v>33378.5</v>
          </cell>
          <cell r="F32">
            <v>44674846.989999995</v>
          </cell>
          <cell r="G32">
            <v>1903277.45</v>
          </cell>
          <cell r="H32">
            <v>2045921.2799999998</v>
          </cell>
          <cell r="I32">
            <v>0</v>
          </cell>
          <cell r="J32">
            <v>2205912.5700000003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8388365.0800000001</v>
          </cell>
          <cell r="G33">
            <v>357368.56999999995</v>
          </cell>
          <cell r="H33">
            <v>0</v>
          </cell>
          <cell r="I33">
            <v>732675.31</v>
          </cell>
          <cell r="J33">
            <v>414192.79000000004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9429516.1799999997</v>
          </cell>
          <cell r="G34">
            <v>401724.61</v>
          </cell>
          <cell r="H34">
            <v>0</v>
          </cell>
          <cell r="I34">
            <v>1499428.57</v>
          </cell>
          <cell r="J34">
            <v>465601.77999999997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9374303.620000001</v>
          </cell>
          <cell r="G35">
            <v>399372.38</v>
          </cell>
          <cell r="H35">
            <v>0</v>
          </cell>
          <cell r="I35">
            <v>0</v>
          </cell>
          <cell r="J35">
            <v>462875.54999999993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8222727.4199999999</v>
          </cell>
          <cell r="G36">
            <v>350311.93</v>
          </cell>
          <cell r="H36">
            <v>0</v>
          </cell>
          <cell r="I36">
            <v>609751.37</v>
          </cell>
          <cell r="J36">
            <v>406014.07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9894879.1799999997</v>
          </cell>
          <cell r="G37">
            <v>421550.41000000003</v>
          </cell>
          <cell r="H37">
            <v>0</v>
          </cell>
          <cell r="I37">
            <v>0</v>
          </cell>
          <cell r="J37">
            <v>488580.06000000006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9500503.75</v>
          </cell>
          <cell r="G38">
            <v>404748.88</v>
          </cell>
          <cell r="H38">
            <v>0</v>
          </cell>
          <cell r="I38">
            <v>0</v>
          </cell>
          <cell r="J38">
            <v>469106.91000000003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9504447.5099999998</v>
          </cell>
          <cell r="G39">
            <v>404916.91000000003</v>
          </cell>
          <cell r="H39">
            <v>0</v>
          </cell>
          <cell r="I39">
            <v>0</v>
          </cell>
          <cell r="J39">
            <v>469301.65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13231295.16</v>
          </cell>
          <cell r="G40">
            <v>563691.3899999999</v>
          </cell>
          <cell r="H40">
            <v>0</v>
          </cell>
          <cell r="I40">
            <v>0</v>
          </cell>
          <cell r="J40">
            <v>653322.43999999994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8628934.0600000005</v>
          </cell>
          <cell r="G41">
            <v>367617.49</v>
          </cell>
          <cell r="H41">
            <v>0</v>
          </cell>
          <cell r="I41">
            <v>0</v>
          </cell>
          <cell r="J41">
            <v>426071.39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7741589.3900000006</v>
          </cell>
          <cell r="G42">
            <v>329814.06000000006</v>
          </cell>
          <cell r="H42">
            <v>0</v>
          </cell>
          <cell r="I42">
            <v>255584.43</v>
          </cell>
          <cell r="J42">
            <v>382256.94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8853728.0600000005</v>
          </cell>
          <cell r="G43">
            <v>377194.38</v>
          </cell>
          <cell r="H43">
            <v>0</v>
          </cell>
          <cell r="I43">
            <v>1074671.6099999999</v>
          </cell>
          <cell r="J43">
            <v>437171.06000000006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12612125.75</v>
          </cell>
          <cell r="G44">
            <v>537312.97</v>
          </cell>
          <cell r="H44">
            <v>0</v>
          </cell>
          <cell r="I44">
            <v>0</v>
          </cell>
          <cell r="J44">
            <v>622749.67000000004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12142819.010000002</v>
          </cell>
          <cell r="G45">
            <v>517319.16000000003</v>
          </cell>
          <cell r="H45">
            <v>0</v>
          </cell>
          <cell r="I45">
            <v>0</v>
          </cell>
          <cell r="J45">
            <v>599576.69999999995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8924715.6400000006</v>
          </cell>
          <cell r="G46">
            <v>380218.64</v>
          </cell>
          <cell r="H46">
            <v>0</v>
          </cell>
          <cell r="I46">
            <v>1127005.53</v>
          </cell>
          <cell r="J46">
            <v>440676.2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8412027.5899999999</v>
          </cell>
          <cell r="G47">
            <v>358376.65</v>
          </cell>
          <cell r="H47">
            <v>0</v>
          </cell>
          <cell r="I47">
            <v>0</v>
          </cell>
          <cell r="J47">
            <v>415361.19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11184486.77</v>
          </cell>
          <cell r="G48">
            <v>476491.43000000005</v>
          </cell>
          <cell r="H48">
            <v>0</v>
          </cell>
          <cell r="I48">
            <v>0</v>
          </cell>
          <cell r="J48">
            <v>552257.10000000009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9212609.6600000001</v>
          </cell>
          <cell r="G49">
            <v>392483.77</v>
          </cell>
          <cell r="H49">
            <v>0</v>
          </cell>
          <cell r="I49">
            <v>0</v>
          </cell>
          <cell r="J49">
            <v>454891.62000000005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11117442.949999999</v>
          </cell>
          <cell r="G50">
            <v>473635.16000000003</v>
          </cell>
          <cell r="H50">
            <v>0</v>
          </cell>
          <cell r="I50">
            <v>0</v>
          </cell>
          <cell r="J50">
            <v>548946.67000000004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9125847.120000001</v>
          </cell>
          <cell r="G51">
            <v>388787.42000000004</v>
          </cell>
          <cell r="H51">
            <v>0</v>
          </cell>
          <cell r="I51">
            <v>1273053.8099999998</v>
          </cell>
          <cell r="J51">
            <v>450607.52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11685343.550000001</v>
          </cell>
          <cell r="G52">
            <v>497829.36000000004</v>
          </cell>
          <cell r="H52">
            <v>0</v>
          </cell>
          <cell r="I52">
            <v>0</v>
          </cell>
          <cell r="J52">
            <v>576987.9</v>
          </cell>
        </row>
        <row r="53">
          <cell r="B53">
            <v>20791456.27</v>
          </cell>
          <cell r="C53">
            <v>3483601.66</v>
          </cell>
          <cell r="D53">
            <v>513990.68000000005</v>
          </cell>
          <cell r="E53">
            <v>28733.670000000002</v>
          </cell>
          <cell r="F53">
            <v>21879948.009999998</v>
          </cell>
          <cell r="G53">
            <v>932148.98</v>
          </cell>
          <cell r="H53">
            <v>1771957.72</v>
          </cell>
          <cell r="I53">
            <v>0</v>
          </cell>
          <cell r="J53">
            <v>1080367.5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I67"/>
  <sheetViews>
    <sheetView workbookViewId="0">
      <pane xSplit="1" ySplit="6" topLeftCell="B40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140625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6129" x14ac:dyDescent="0.2">
      <c r="A1" s="185" t="s">
        <v>60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IM1" s="185" t="s">
        <v>60</v>
      </c>
      <c r="IN1" s="186"/>
      <c r="IO1" s="186"/>
      <c r="IP1" s="186"/>
      <c r="IQ1" s="186"/>
      <c r="IR1" s="186"/>
      <c r="IS1" s="186"/>
      <c r="IT1" s="186"/>
      <c r="IU1" s="186"/>
      <c r="IV1" s="186"/>
      <c r="IW1" s="186"/>
      <c r="SI1" s="185" t="s">
        <v>60</v>
      </c>
      <c r="SJ1" s="186"/>
      <c r="SK1" s="186"/>
      <c r="SL1" s="186"/>
      <c r="SM1" s="186"/>
      <c r="SN1" s="186"/>
      <c r="SO1" s="186"/>
      <c r="SP1" s="186"/>
      <c r="SQ1" s="186"/>
      <c r="SR1" s="186"/>
      <c r="SS1" s="186"/>
      <c r="ACE1" s="185" t="s">
        <v>60</v>
      </c>
      <c r="ACF1" s="186"/>
      <c r="ACG1" s="186"/>
      <c r="ACH1" s="186"/>
      <c r="ACI1" s="186"/>
      <c r="ACJ1" s="186"/>
      <c r="ACK1" s="186"/>
      <c r="ACL1" s="186"/>
      <c r="ACM1" s="186"/>
      <c r="ACN1" s="186"/>
      <c r="ACO1" s="186"/>
      <c r="AMA1" s="185" t="s">
        <v>60</v>
      </c>
      <c r="AMB1" s="186"/>
      <c r="AMC1" s="186"/>
      <c r="AMD1" s="186"/>
      <c r="AME1" s="186"/>
      <c r="AMF1" s="186"/>
      <c r="AMG1" s="186"/>
      <c r="AMH1" s="186"/>
      <c r="AMI1" s="186"/>
      <c r="AMJ1" s="186"/>
      <c r="AMK1" s="186"/>
      <c r="AVW1" s="185" t="s">
        <v>60</v>
      </c>
      <c r="AVX1" s="186"/>
      <c r="AVY1" s="186"/>
      <c r="AVZ1" s="186"/>
      <c r="AWA1" s="186"/>
      <c r="AWB1" s="186"/>
      <c r="AWC1" s="186"/>
      <c r="AWD1" s="186"/>
      <c r="AWE1" s="186"/>
      <c r="AWF1" s="186"/>
      <c r="AWG1" s="186"/>
      <c r="BFS1" s="185" t="s">
        <v>60</v>
      </c>
      <c r="BFT1" s="186"/>
      <c r="BFU1" s="186"/>
      <c r="BFV1" s="186"/>
      <c r="BFW1" s="186"/>
      <c r="BFX1" s="186"/>
      <c r="BFY1" s="186"/>
      <c r="BFZ1" s="186"/>
      <c r="BGA1" s="186"/>
      <c r="BGB1" s="186"/>
      <c r="BGC1" s="186"/>
      <c r="BPO1" s="185" t="s">
        <v>60</v>
      </c>
      <c r="BPP1" s="186"/>
      <c r="BPQ1" s="186"/>
      <c r="BPR1" s="186"/>
      <c r="BPS1" s="186"/>
      <c r="BPT1" s="186"/>
      <c r="BPU1" s="186"/>
      <c r="BPV1" s="186"/>
      <c r="BPW1" s="186"/>
      <c r="BPX1" s="186"/>
      <c r="BPY1" s="186"/>
      <c r="BZK1" s="185" t="s">
        <v>60</v>
      </c>
      <c r="BZL1" s="186"/>
      <c r="BZM1" s="186"/>
      <c r="BZN1" s="186"/>
      <c r="BZO1" s="186"/>
      <c r="BZP1" s="186"/>
      <c r="BZQ1" s="186"/>
      <c r="BZR1" s="186"/>
      <c r="BZS1" s="186"/>
      <c r="BZT1" s="186"/>
      <c r="BZU1" s="186"/>
      <c r="CJG1" s="185" t="s">
        <v>60</v>
      </c>
      <c r="CJH1" s="186"/>
      <c r="CJI1" s="186"/>
      <c r="CJJ1" s="186"/>
      <c r="CJK1" s="186"/>
      <c r="CJL1" s="186"/>
      <c r="CJM1" s="186"/>
      <c r="CJN1" s="186"/>
      <c r="CJO1" s="186"/>
      <c r="CJP1" s="186"/>
      <c r="CJQ1" s="186"/>
      <c r="CTC1" s="185" t="s">
        <v>60</v>
      </c>
      <c r="CTD1" s="186"/>
      <c r="CTE1" s="186"/>
      <c r="CTF1" s="186"/>
      <c r="CTG1" s="186"/>
      <c r="CTH1" s="186"/>
      <c r="CTI1" s="186"/>
      <c r="CTJ1" s="186"/>
      <c r="CTK1" s="186"/>
      <c r="CTL1" s="186"/>
      <c r="CTM1" s="186"/>
      <c r="DCY1" s="185" t="s">
        <v>60</v>
      </c>
      <c r="DCZ1" s="186"/>
      <c r="DDA1" s="186"/>
      <c r="DDB1" s="186"/>
      <c r="DDC1" s="186"/>
      <c r="DDD1" s="186"/>
      <c r="DDE1" s="186"/>
      <c r="DDF1" s="186"/>
      <c r="DDG1" s="186"/>
      <c r="DDH1" s="186"/>
      <c r="DDI1" s="186"/>
      <c r="DMU1" s="185" t="s">
        <v>60</v>
      </c>
      <c r="DMV1" s="186"/>
      <c r="DMW1" s="186"/>
      <c r="DMX1" s="186"/>
      <c r="DMY1" s="186"/>
      <c r="DMZ1" s="186"/>
      <c r="DNA1" s="186"/>
      <c r="DNB1" s="186"/>
      <c r="DNC1" s="186"/>
      <c r="DND1" s="186"/>
      <c r="DNE1" s="186"/>
      <c r="DWQ1" s="185" t="s">
        <v>60</v>
      </c>
      <c r="DWR1" s="186"/>
      <c r="DWS1" s="186"/>
      <c r="DWT1" s="186"/>
      <c r="DWU1" s="186"/>
      <c r="DWV1" s="186"/>
      <c r="DWW1" s="186"/>
      <c r="DWX1" s="186"/>
      <c r="DWY1" s="186"/>
      <c r="DWZ1" s="186"/>
      <c r="DXA1" s="186"/>
      <c r="EGM1" s="185" t="s">
        <v>60</v>
      </c>
      <c r="EGN1" s="186"/>
      <c r="EGO1" s="186"/>
      <c r="EGP1" s="186"/>
      <c r="EGQ1" s="186"/>
      <c r="EGR1" s="186"/>
      <c r="EGS1" s="186"/>
      <c r="EGT1" s="186"/>
      <c r="EGU1" s="186"/>
      <c r="EGV1" s="186"/>
      <c r="EGW1" s="186"/>
      <c r="EQI1" s="185" t="s">
        <v>60</v>
      </c>
      <c r="EQJ1" s="186"/>
      <c r="EQK1" s="186"/>
      <c r="EQL1" s="186"/>
      <c r="EQM1" s="186"/>
      <c r="EQN1" s="186"/>
      <c r="EQO1" s="186"/>
      <c r="EQP1" s="186"/>
      <c r="EQQ1" s="186"/>
      <c r="EQR1" s="186"/>
      <c r="EQS1" s="186"/>
      <c r="FAE1" s="185" t="s">
        <v>60</v>
      </c>
      <c r="FAF1" s="186"/>
      <c r="FAG1" s="186"/>
      <c r="FAH1" s="186"/>
      <c r="FAI1" s="186"/>
      <c r="FAJ1" s="186"/>
      <c r="FAK1" s="186"/>
      <c r="FAL1" s="186"/>
      <c r="FAM1" s="186"/>
      <c r="FAN1" s="186"/>
      <c r="FAO1" s="186"/>
      <c r="FKA1" s="185" t="s">
        <v>60</v>
      </c>
      <c r="FKB1" s="186"/>
      <c r="FKC1" s="186"/>
      <c r="FKD1" s="186"/>
      <c r="FKE1" s="186"/>
      <c r="FKF1" s="186"/>
      <c r="FKG1" s="186"/>
      <c r="FKH1" s="186"/>
      <c r="FKI1" s="186"/>
      <c r="FKJ1" s="186"/>
      <c r="FKK1" s="186"/>
      <c r="FTW1" s="185" t="s">
        <v>60</v>
      </c>
      <c r="FTX1" s="186"/>
      <c r="FTY1" s="186"/>
      <c r="FTZ1" s="186"/>
      <c r="FUA1" s="186"/>
      <c r="FUB1" s="186"/>
      <c r="FUC1" s="186"/>
      <c r="FUD1" s="186"/>
      <c r="FUE1" s="186"/>
      <c r="FUF1" s="186"/>
      <c r="FUG1" s="186"/>
      <c r="GDS1" s="185" t="s">
        <v>60</v>
      </c>
      <c r="GDT1" s="186"/>
      <c r="GDU1" s="186"/>
      <c r="GDV1" s="186"/>
      <c r="GDW1" s="186"/>
      <c r="GDX1" s="186"/>
      <c r="GDY1" s="186"/>
      <c r="GDZ1" s="186"/>
      <c r="GEA1" s="186"/>
      <c r="GEB1" s="186"/>
      <c r="GEC1" s="186"/>
      <c r="GNO1" s="185" t="s">
        <v>60</v>
      </c>
      <c r="GNP1" s="186"/>
      <c r="GNQ1" s="186"/>
      <c r="GNR1" s="186"/>
      <c r="GNS1" s="186"/>
      <c r="GNT1" s="186"/>
      <c r="GNU1" s="186"/>
      <c r="GNV1" s="186"/>
      <c r="GNW1" s="186"/>
      <c r="GNX1" s="186"/>
      <c r="GNY1" s="186"/>
      <c r="GXK1" s="185" t="s">
        <v>60</v>
      </c>
      <c r="GXL1" s="186"/>
      <c r="GXM1" s="186"/>
      <c r="GXN1" s="186"/>
      <c r="GXO1" s="186"/>
      <c r="GXP1" s="186"/>
      <c r="GXQ1" s="186"/>
      <c r="GXR1" s="186"/>
      <c r="GXS1" s="186"/>
      <c r="GXT1" s="186"/>
      <c r="GXU1" s="186"/>
      <c r="HHG1" s="185" t="s">
        <v>60</v>
      </c>
      <c r="HHH1" s="186"/>
      <c r="HHI1" s="186"/>
      <c r="HHJ1" s="186"/>
      <c r="HHK1" s="186"/>
      <c r="HHL1" s="186"/>
      <c r="HHM1" s="186"/>
      <c r="HHN1" s="186"/>
      <c r="HHO1" s="186"/>
      <c r="HHP1" s="186"/>
      <c r="HHQ1" s="186"/>
      <c r="HRC1" s="185" t="s">
        <v>60</v>
      </c>
      <c r="HRD1" s="186"/>
      <c r="HRE1" s="186"/>
      <c r="HRF1" s="186"/>
      <c r="HRG1" s="186"/>
      <c r="HRH1" s="186"/>
      <c r="HRI1" s="186"/>
      <c r="HRJ1" s="186"/>
      <c r="HRK1" s="186"/>
      <c r="HRL1" s="186"/>
      <c r="HRM1" s="186"/>
      <c r="IAY1" s="185" t="s">
        <v>60</v>
      </c>
      <c r="IAZ1" s="186"/>
      <c r="IBA1" s="186"/>
      <c r="IBB1" s="186"/>
      <c r="IBC1" s="186"/>
      <c r="IBD1" s="186"/>
      <c r="IBE1" s="186"/>
      <c r="IBF1" s="186"/>
      <c r="IBG1" s="186"/>
      <c r="IBH1" s="186"/>
      <c r="IBI1" s="186"/>
      <c r="IKU1" s="185" t="s">
        <v>60</v>
      </c>
      <c r="IKV1" s="186"/>
      <c r="IKW1" s="186"/>
      <c r="IKX1" s="186"/>
      <c r="IKY1" s="186"/>
      <c r="IKZ1" s="186"/>
      <c r="ILA1" s="186"/>
      <c r="ILB1" s="186"/>
      <c r="ILC1" s="186"/>
      <c r="ILD1" s="186"/>
      <c r="ILE1" s="186"/>
      <c r="IUQ1" s="185" t="s">
        <v>60</v>
      </c>
      <c r="IUR1" s="186"/>
      <c r="IUS1" s="186"/>
      <c r="IUT1" s="186"/>
      <c r="IUU1" s="186"/>
      <c r="IUV1" s="186"/>
      <c r="IUW1" s="186"/>
      <c r="IUX1" s="186"/>
      <c r="IUY1" s="186"/>
      <c r="IUZ1" s="186"/>
      <c r="IVA1" s="186"/>
      <c r="JEM1" s="185" t="s">
        <v>60</v>
      </c>
      <c r="JEN1" s="186"/>
      <c r="JEO1" s="186"/>
      <c r="JEP1" s="186"/>
      <c r="JEQ1" s="186"/>
      <c r="JER1" s="186"/>
      <c r="JES1" s="186"/>
      <c r="JET1" s="186"/>
      <c r="JEU1" s="186"/>
      <c r="JEV1" s="186"/>
      <c r="JEW1" s="186"/>
      <c r="JOI1" s="185" t="s">
        <v>60</v>
      </c>
      <c r="JOJ1" s="186"/>
      <c r="JOK1" s="186"/>
      <c r="JOL1" s="186"/>
      <c r="JOM1" s="186"/>
      <c r="JON1" s="186"/>
      <c r="JOO1" s="186"/>
      <c r="JOP1" s="186"/>
      <c r="JOQ1" s="186"/>
      <c r="JOR1" s="186"/>
      <c r="JOS1" s="186"/>
      <c r="JYE1" s="185" t="s">
        <v>60</v>
      </c>
      <c r="JYF1" s="186"/>
      <c r="JYG1" s="186"/>
      <c r="JYH1" s="186"/>
      <c r="JYI1" s="186"/>
      <c r="JYJ1" s="186"/>
      <c r="JYK1" s="186"/>
      <c r="JYL1" s="186"/>
      <c r="JYM1" s="186"/>
      <c r="JYN1" s="186"/>
      <c r="JYO1" s="186"/>
      <c r="KIA1" s="185" t="s">
        <v>60</v>
      </c>
      <c r="KIB1" s="186"/>
      <c r="KIC1" s="186"/>
      <c r="KID1" s="186"/>
      <c r="KIE1" s="186"/>
      <c r="KIF1" s="186"/>
      <c r="KIG1" s="186"/>
      <c r="KIH1" s="186"/>
      <c r="KII1" s="186"/>
      <c r="KIJ1" s="186"/>
      <c r="KIK1" s="186"/>
      <c r="KRW1" s="185" t="s">
        <v>60</v>
      </c>
      <c r="KRX1" s="186"/>
      <c r="KRY1" s="186"/>
      <c r="KRZ1" s="186"/>
      <c r="KSA1" s="186"/>
      <c r="KSB1" s="186"/>
      <c r="KSC1" s="186"/>
      <c r="KSD1" s="186"/>
      <c r="KSE1" s="186"/>
      <c r="KSF1" s="186"/>
      <c r="KSG1" s="186"/>
      <c r="LBS1" s="185" t="s">
        <v>60</v>
      </c>
      <c r="LBT1" s="186"/>
      <c r="LBU1" s="186"/>
      <c r="LBV1" s="186"/>
      <c r="LBW1" s="186"/>
      <c r="LBX1" s="186"/>
      <c r="LBY1" s="186"/>
      <c r="LBZ1" s="186"/>
      <c r="LCA1" s="186"/>
      <c r="LCB1" s="186"/>
      <c r="LCC1" s="186"/>
      <c r="LLO1" s="185" t="s">
        <v>60</v>
      </c>
      <c r="LLP1" s="186"/>
      <c r="LLQ1" s="186"/>
      <c r="LLR1" s="186"/>
      <c r="LLS1" s="186"/>
      <c r="LLT1" s="186"/>
      <c r="LLU1" s="186"/>
      <c r="LLV1" s="186"/>
      <c r="LLW1" s="186"/>
      <c r="LLX1" s="186"/>
      <c r="LLY1" s="186"/>
      <c r="LVK1" s="185" t="s">
        <v>60</v>
      </c>
      <c r="LVL1" s="186"/>
      <c r="LVM1" s="186"/>
      <c r="LVN1" s="186"/>
      <c r="LVO1" s="186"/>
      <c r="LVP1" s="186"/>
      <c r="LVQ1" s="186"/>
      <c r="LVR1" s="186"/>
      <c r="LVS1" s="186"/>
      <c r="LVT1" s="186"/>
      <c r="LVU1" s="186"/>
      <c r="MFG1" s="185" t="s">
        <v>60</v>
      </c>
      <c r="MFH1" s="186"/>
      <c r="MFI1" s="186"/>
      <c r="MFJ1" s="186"/>
      <c r="MFK1" s="186"/>
      <c r="MFL1" s="186"/>
      <c r="MFM1" s="186"/>
      <c r="MFN1" s="186"/>
      <c r="MFO1" s="186"/>
      <c r="MFP1" s="186"/>
      <c r="MFQ1" s="186"/>
      <c r="MPC1" s="185" t="s">
        <v>60</v>
      </c>
      <c r="MPD1" s="186"/>
      <c r="MPE1" s="186"/>
      <c r="MPF1" s="186"/>
      <c r="MPG1" s="186"/>
      <c r="MPH1" s="186"/>
      <c r="MPI1" s="186"/>
      <c r="MPJ1" s="186"/>
      <c r="MPK1" s="186"/>
      <c r="MPL1" s="186"/>
      <c r="MPM1" s="186"/>
      <c r="MYY1" s="185" t="s">
        <v>60</v>
      </c>
      <c r="MYZ1" s="186"/>
      <c r="MZA1" s="186"/>
      <c r="MZB1" s="186"/>
      <c r="MZC1" s="186"/>
      <c r="MZD1" s="186"/>
      <c r="MZE1" s="186"/>
      <c r="MZF1" s="186"/>
      <c r="MZG1" s="186"/>
      <c r="MZH1" s="186"/>
      <c r="MZI1" s="186"/>
      <c r="NIU1" s="185" t="s">
        <v>60</v>
      </c>
      <c r="NIV1" s="186"/>
      <c r="NIW1" s="186"/>
      <c r="NIX1" s="186"/>
      <c r="NIY1" s="186"/>
      <c r="NIZ1" s="186"/>
      <c r="NJA1" s="186"/>
      <c r="NJB1" s="186"/>
      <c r="NJC1" s="186"/>
      <c r="NJD1" s="186"/>
      <c r="NJE1" s="186"/>
      <c r="NSQ1" s="185" t="s">
        <v>60</v>
      </c>
      <c r="NSR1" s="186"/>
      <c r="NSS1" s="186"/>
      <c r="NST1" s="186"/>
      <c r="NSU1" s="186"/>
      <c r="NSV1" s="186"/>
      <c r="NSW1" s="186"/>
      <c r="NSX1" s="186"/>
      <c r="NSY1" s="186"/>
      <c r="NSZ1" s="186"/>
      <c r="NTA1" s="186"/>
      <c r="OCM1" s="185" t="s">
        <v>60</v>
      </c>
      <c r="OCN1" s="186"/>
      <c r="OCO1" s="186"/>
      <c r="OCP1" s="186"/>
      <c r="OCQ1" s="186"/>
      <c r="OCR1" s="186"/>
      <c r="OCS1" s="186"/>
      <c r="OCT1" s="186"/>
      <c r="OCU1" s="186"/>
      <c r="OCV1" s="186"/>
      <c r="OCW1" s="186"/>
      <c r="OMI1" s="185" t="s">
        <v>60</v>
      </c>
      <c r="OMJ1" s="186"/>
      <c r="OMK1" s="186"/>
      <c r="OML1" s="186"/>
      <c r="OMM1" s="186"/>
      <c r="OMN1" s="186"/>
      <c r="OMO1" s="186"/>
      <c r="OMP1" s="186"/>
      <c r="OMQ1" s="186"/>
      <c r="OMR1" s="186"/>
      <c r="OMS1" s="186"/>
      <c r="OWE1" s="185" t="s">
        <v>60</v>
      </c>
      <c r="OWF1" s="186"/>
      <c r="OWG1" s="186"/>
      <c r="OWH1" s="186"/>
      <c r="OWI1" s="186"/>
      <c r="OWJ1" s="186"/>
      <c r="OWK1" s="186"/>
      <c r="OWL1" s="186"/>
      <c r="OWM1" s="186"/>
      <c r="OWN1" s="186"/>
      <c r="OWO1" s="186"/>
      <c r="PGA1" s="185" t="s">
        <v>60</v>
      </c>
      <c r="PGB1" s="186"/>
      <c r="PGC1" s="186"/>
      <c r="PGD1" s="186"/>
      <c r="PGE1" s="186"/>
      <c r="PGF1" s="186"/>
      <c r="PGG1" s="186"/>
      <c r="PGH1" s="186"/>
      <c r="PGI1" s="186"/>
      <c r="PGJ1" s="186"/>
      <c r="PGK1" s="186"/>
      <c r="PPW1" s="185" t="s">
        <v>60</v>
      </c>
      <c r="PPX1" s="186"/>
      <c r="PPY1" s="186"/>
      <c r="PPZ1" s="186"/>
      <c r="PQA1" s="186"/>
      <c r="PQB1" s="186"/>
      <c r="PQC1" s="186"/>
      <c r="PQD1" s="186"/>
      <c r="PQE1" s="186"/>
      <c r="PQF1" s="186"/>
      <c r="PQG1" s="186"/>
      <c r="PZS1" s="185" t="s">
        <v>60</v>
      </c>
      <c r="PZT1" s="186"/>
      <c r="PZU1" s="186"/>
      <c r="PZV1" s="186"/>
      <c r="PZW1" s="186"/>
      <c r="PZX1" s="186"/>
      <c r="PZY1" s="186"/>
      <c r="PZZ1" s="186"/>
      <c r="QAA1" s="186"/>
      <c r="QAB1" s="186"/>
      <c r="QAC1" s="186"/>
      <c r="QJO1" s="185" t="s">
        <v>60</v>
      </c>
      <c r="QJP1" s="186"/>
      <c r="QJQ1" s="186"/>
      <c r="QJR1" s="186"/>
      <c r="QJS1" s="186"/>
      <c r="QJT1" s="186"/>
      <c r="QJU1" s="186"/>
      <c r="QJV1" s="186"/>
      <c r="QJW1" s="186"/>
      <c r="QJX1" s="186"/>
      <c r="QJY1" s="186"/>
      <c r="QTK1" s="185" t="s">
        <v>60</v>
      </c>
      <c r="QTL1" s="186"/>
      <c r="QTM1" s="186"/>
      <c r="QTN1" s="186"/>
      <c r="QTO1" s="186"/>
      <c r="QTP1" s="186"/>
      <c r="QTQ1" s="186"/>
      <c r="QTR1" s="186"/>
      <c r="QTS1" s="186"/>
      <c r="QTT1" s="186"/>
      <c r="QTU1" s="186"/>
      <c r="RDG1" s="185" t="s">
        <v>60</v>
      </c>
      <c r="RDH1" s="186"/>
      <c r="RDI1" s="186"/>
      <c r="RDJ1" s="186"/>
      <c r="RDK1" s="186"/>
      <c r="RDL1" s="186"/>
      <c r="RDM1" s="186"/>
      <c r="RDN1" s="186"/>
      <c r="RDO1" s="186"/>
      <c r="RDP1" s="186"/>
      <c r="RDQ1" s="186"/>
      <c r="RNC1" s="185" t="s">
        <v>60</v>
      </c>
      <c r="RND1" s="186"/>
      <c r="RNE1" s="186"/>
      <c r="RNF1" s="186"/>
      <c r="RNG1" s="186"/>
      <c r="RNH1" s="186"/>
      <c r="RNI1" s="186"/>
      <c r="RNJ1" s="186"/>
      <c r="RNK1" s="186"/>
      <c r="RNL1" s="186"/>
      <c r="RNM1" s="186"/>
      <c r="RWY1" s="185" t="s">
        <v>60</v>
      </c>
      <c r="RWZ1" s="186"/>
      <c r="RXA1" s="186"/>
      <c r="RXB1" s="186"/>
      <c r="RXC1" s="186"/>
      <c r="RXD1" s="186"/>
      <c r="RXE1" s="186"/>
      <c r="RXF1" s="186"/>
      <c r="RXG1" s="186"/>
      <c r="RXH1" s="186"/>
      <c r="RXI1" s="186"/>
      <c r="SGU1" s="185" t="s">
        <v>60</v>
      </c>
      <c r="SGV1" s="186"/>
      <c r="SGW1" s="186"/>
      <c r="SGX1" s="186"/>
      <c r="SGY1" s="186"/>
      <c r="SGZ1" s="186"/>
      <c r="SHA1" s="186"/>
      <c r="SHB1" s="186"/>
      <c r="SHC1" s="186"/>
      <c r="SHD1" s="186"/>
      <c r="SHE1" s="186"/>
      <c r="SQQ1" s="185" t="s">
        <v>60</v>
      </c>
      <c r="SQR1" s="186"/>
      <c r="SQS1" s="186"/>
      <c r="SQT1" s="186"/>
      <c r="SQU1" s="186"/>
      <c r="SQV1" s="186"/>
      <c r="SQW1" s="186"/>
      <c r="SQX1" s="186"/>
      <c r="SQY1" s="186"/>
      <c r="SQZ1" s="186"/>
      <c r="SRA1" s="186"/>
      <c r="TAM1" s="185" t="s">
        <v>60</v>
      </c>
      <c r="TAN1" s="186"/>
      <c r="TAO1" s="186"/>
      <c r="TAP1" s="186"/>
      <c r="TAQ1" s="186"/>
      <c r="TAR1" s="186"/>
      <c r="TAS1" s="186"/>
      <c r="TAT1" s="186"/>
      <c r="TAU1" s="186"/>
      <c r="TAV1" s="186"/>
      <c r="TAW1" s="186"/>
      <c r="TKI1" s="185" t="s">
        <v>60</v>
      </c>
      <c r="TKJ1" s="186"/>
      <c r="TKK1" s="186"/>
      <c r="TKL1" s="186"/>
      <c r="TKM1" s="186"/>
      <c r="TKN1" s="186"/>
      <c r="TKO1" s="186"/>
      <c r="TKP1" s="186"/>
      <c r="TKQ1" s="186"/>
      <c r="TKR1" s="186"/>
      <c r="TKS1" s="186"/>
      <c r="TUE1" s="185" t="s">
        <v>60</v>
      </c>
      <c r="TUF1" s="186"/>
      <c r="TUG1" s="186"/>
      <c r="TUH1" s="186"/>
      <c r="TUI1" s="186"/>
      <c r="TUJ1" s="186"/>
      <c r="TUK1" s="186"/>
      <c r="TUL1" s="186"/>
      <c r="TUM1" s="186"/>
      <c r="TUN1" s="186"/>
      <c r="TUO1" s="186"/>
      <c r="UEA1" s="185" t="s">
        <v>60</v>
      </c>
      <c r="UEB1" s="186"/>
      <c r="UEC1" s="186"/>
      <c r="UED1" s="186"/>
      <c r="UEE1" s="186"/>
      <c r="UEF1" s="186"/>
      <c r="UEG1" s="186"/>
      <c r="UEH1" s="186"/>
      <c r="UEI1" s="186"/>
      <c r="UEJ1" s="186"/>
      <c r="UEK1" s="186"/>
      <c r="UNW1" s="185" t="s">
        <v>60</v>
      </c>
      <c r="UNX1" s="186"/>
      <c r="UNY1" s="186"/>
      <c r="UNZ1" s="186"/>
      <c r="UOA1" s="186"/>
      <c r="UOB1" s="186"/>
      <c r="UOC1" s="186"/>
      <c r="UOD1" s="186"/>
      <c r="UOE1" s="186"/>
      <c r="UOF1" s="186"/>
      <c r="UOG1" s="186"/>
      <c r="UXS1" s="185" t="s">
        <v>60</v>
      </c>
      <c r="UXT1" s="186"/>
      <c r="UXU1" s="186"/>
      <c r="UXV1" s="186"/>
      <c r="UXW1" s="186"/>
      <c r="UXX1" s="186"/>
      <c r="UXY1" s="186"/>
      <c r="UXZ1" s="186"/>
      <c r="UYA1" s="186"/>
      <c r="UYB1" s="186"/>
      <c r="UYC1" s="186"/>
      <c r="VHO1" s="185" t="s">
        <v>60</v>
      </c>
      <c r="VHP1" s="186"/>
      <c r="VHQ1" s="186"/>
      <c r="VHR1" s="186"/>
      <c r="VHS1" s="186"/>
      <c r="VHT1" s="186"/>
      <c r="VHU1" s="186"/>
      <c r="VHV1" s="186"/>
      <c r="VHW1" s="186"/>
      <c r="VHX1" s="186"/>
      <c r="VHY1" s="186"/>
      <c r="VRK1" s="185" t="s">
        <v>60</v>
      </c>
      <c r="VRL1" s="186"/>
      <c r="VRM1" s="186"/>
      <c r="VRN1" s="186"/>
      <c r="VRO1" s="186"/>
      <c r="VRP1" s="186"/>
      <c r="VRQ1" s="186"/>
      <c r="VRR1" s="186"/>
      <c r="VRS1" s="186"/>
      <c r="VRT1" s="186"/>
      <c r="VRU1" s="186"/>
      <c r="WBG1" s="185" t="s">
        <v>60</v>
      </c>
      <c r="WBH1" s="186"/>
      <c r="WBI1" s="186"/>
      <c r="WBJ1" s="186"/>
      <c r="WBK1" s="186"/>
      <c r="WBL1" s="186"/>
      <c r="WBM1" s="186"/>
      <c r="WBN1" s="186"/>
      <c r="WBO1" s="186"/>
      <c r="WBP1" s="186"/>
      <c r="WBQ1" s="186"/>
      <c r="WLC1" s="185" t="s">
        <v>60</v>
      </c>
      <c r="WLD1" s="186"/>
      <c r="WLE1" s="186"/>
      <c r="WLF1" s="186"/>
      <c r="WLG1" s="186"/>
      <c r="WLH1" s="186"/>
      <c r="WLI1" s="186"/>
      <c r="WLJ1" s="186"/>
      <c r="WLK1" s="186"/>
      <c r="WLL1" s="186"/>
      <c r="WLM1" s="186"/>
      <c r="WUY1" s="185" t="s">
        <v>60</v>
      </c>
      <c r="WUZ1" s="186"/>
      <c r="WVA1" s="186"/>
      <c r="WVB1" s="186"/>
      <c r="WVC1" s="186"/>
      <c r="WVD1" s="186"/>
      <c r="WVE1" s="186"/>
      <c r="WVF1" s="186"/>
      <c r="WVG1" s="186"/>
      <c r="WVH1" s="186"/>
      <c r="WVI1" s="186"/>
    </row>
    <row r="2" spans="1:16129" x14ac:dyDescent="0.2">
      <c r="A2" s="183">
        <v>44470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IM2" s="183">
        <v>43923</v>
      </c>
      <c r="IN2" s="184"/>
      <c r="IO2" s="184"/>
      <c r="IP2" s="184"/>
      <c r="IQ2" s="184"/>
      <c r="IR2" s="184"/>
      <c r="IS2" s="184"/>
      <c r="IT2" s="184"/>
      <c r="IU2" s="184"/>
      <c r="IV2" s="184"/>
      <c r="IW2" s="184"/>
      <c r="SI2" s="183">
        <v>43923</v>
      </c>
      <c r="SJ2" s="184"/>
      <c r="SK2" s="184"/>
      <c r="SL2" s="184"/>
      <c r="SM2" s="184"/>
      <c r="SN2" s="184"/>
      <c r="SO2" s="184"/>
      <c r="SP2" s="184"/>
      <c r="SQ2" s="184"/>
      <c r="SR2" s="184"/>
      <c r="SS2" s="184"/>
      <c r="ACE2" s="183">
        <v>43923</v>
      </c>
      <c r="ACF2" s="184"/>
      <c r="ACG2" s="184"/>
      <c r="ACH2" s="184"/>
      <c r="ACI2" s="184"/>
      <c r="ACJ2" s="184"/>
      <c r="ACK2" s="184"/>
      <c r="ACL2" s="184"/>
      <c r="ACM2" s="184"/>
      <c r="ACN2" s="184"/>
      <c r="ACO2" s="184"/>
      <c r="AMA2" s="183">
        <v>43923</v>
      </c>
      <c r="AMB2" s="184"/>
      <c r="AMC2" s="184"/>
      <c r="AMD2" s="184"/>
      <c r="AME2" s="184"/>
      <c r="AMF2" s="184"/>
      <c r="AMG2" s="184"/>
      <c r="AMH2" s="184"/>
      <c r="AMI2" s="184"/>
      <c r="AMJ2" s="184"/>
      <c r="AMK2" s="184"/>
      <c r="AVW2" s="183">
        <v>43923</v>
      </c>
      <c r="AVX2" s="184"/>
      <c r="AVY2" s="184"/>
      <c r="AVZ2" s="184"/>
      <c r="AWA2" s="184"/>
      <c r="AWB2" s="184"/>
      <c r="AWC2" s="184"/>
      <c r="AWD2" s="184"/>
      <c r="AWE2" s="184"/>
      <c r="AWF2" s="184"/>
      <c r="AWG2" s="184"/>
      <c r="BFS2" s="183">
        <v>43923</v>
      </c>
      <c r="BFT2" s="184"/>
      <c r="BFU2" s="184"/>
      <c r="BFV2" s="184"/>
      <c r="BFW2" s="184"/>
      <c r="BFX2" s="184"/>
      <c r="BFY2" s="184"/>
      <c r="BFZ2" s="184"/>
      <c r="BGA2" s="184"/>
      <c r="BGB2" s="184"/>
      <c r="BGC2" s="184"/>
      <c r="BPO2" s="183">
        <v>43923</v>
      </c>
      <c r="BPP2" s="184"/>
      <c r="BPQ2" s="184"/>
      <c r="BPR2" s="184"/>
      <c r="BPS2" s="184"/>
      <c r="BPT2" s="184"/>
      <c r="BPU2" s="184"/>
      <c r="BPV2" s="184"/>
      <c r="BPW2" s="184"/>
      <c r="BPX2" s="184"/>
      <c r="BPY2" s="184"/>
      <c r="BZK2" s="183">
        <v>43923</v>
      </c>
      <c r="BZL2" s="184"/>
      <c r="BZM2" s="184"/>
      <c r="BZN2" s="184"/>
      <c r="BZO2" s="184"/>
      <c r="BZP2" s="184"/>
      <c r="BZQ2" s="184"/>
      <c r="BZR2" s="184"/>
      <c r="BZS2" s="184"/>
      <c r="BZT2" s="184"/>
      <c r="BZU2" s="184"/>
      <c r="CJG2" s="183">
        <v>43923</v>
      </c>
      <c r="CJH2" s="184"/>
      <c r="CJI2" s="184"/>
      <c r="CJJ2" s="184"/>
      <c r="CJK2" s="184"/>
      <c r="CJL2" s="184"/>
      <c r="CJM2" s="184"/>
      <c r="CJN2" s="184"/>
      <c r="CJO2" s="184"/>
      <c r="CJP2" s="184"/>
      <c r="CJQ2" s="184"/>
      <c r="CTC2" s="183">
        <v>43923</v>
      </c>
      <c r="CTD2" s="184"/>
      <c r="CTE2" s="184"/>
      <c r="CTF2" s="184"/>
      <c r="CTG2" s="184"/>
      <c r="CTH2" s="184"/>
      <c r="CTI2" s="184"/>
      <c r="CTJ2" s="184"/>
      <c r="CTK2" s="184"/>
      <c r="CTL2" s="184"/>
      <c r="CTM2" s="184"/>
      <c r="DCY2" s="183">
        <v>43923</v>
      </c>
      <c r="DCZ2" s="184"/>
      <c r="DDA2" s="184"/>
      <c r="DDB2" s="184"/>
      <c r="DDC2" s="184"/>
      <c r="DDD2" s="184"/>
      <c r="DDE2" s="184"/>
      <c r="DDF2" s="184"/>
      <c r="DDG2" s="184"/>
      <c r="DDH2" s="184"/>
      <c r="DDI2" s="184"/>
      <c r="DMU2" s="183">
        <v>43923</v>
      </c>
      <c r="DMV2" s="184"/>
      <c r="DMW2" s="184"/>
      <c r="DMX2" s="184"/>
      <c r="DMY2" s="184"/>
      <c r="DMZ2" s="184"/>
      <c r="DNA2" s="184"/>
      <c r="DNB2" s="184"/>
      <c r="DNC2" s="184"/>
      <c r="DND2" s="184"/>
      <c r="DNE2" s="184"/>
      <c r="DWQ2" s="183">
        <v>43923</v>
      </c>
      <c r="DWR2" s="184"/>
      <c r="DWS2" s="184"/>
      <c r="DWT2" s="184"/>
      <c r="DWU2" s="184"/>
      <c r="DWV2" s="184"/>
      <c r="DWW2" s="184"/>
      <c r="DWX2" s="184"/>
      <c r="DWY2" s="184"/>
      <c r="DWZ2" s="184"/>
      <c r="DXA2" s="184"/>
      <c r="EGM2" s="183">
        <v>43923</v>
      </c>
      <c r="EGN2" s="184"/>
      <c r="EGO2" s="184"/>
      <c r="EGP2" s="184"/>
      <c r="EGQ2" s="184"/>
      <c r="EGR2" s="184"/>
      <c r="EGS2" s="184"/>
      <c r="EGT2" s="184"/>
      <c r="EGU2" s="184"/>
      <c r="EGV2" s="184"/>
      <c r="EGW2" s="184"/>
      <c r="EQI2" s="183">
        <v>43923</v>
      </c>
      <c r="EQJ2" s="184"/>
      <c r="EQK2" s="184"/>
      <c r="EQL2" s="184"/>
      <c r="EQM2" s="184"/>
      <c r="EQN2" s="184"/>
      <c r="EQO2" s="184"/>
      <c r="EQP2" s="184"/>
      <c r="EQQ2" s="184"/>
      <c r="EQR2" s="184"/>
      <c r="EQS2" s="184"/>
      <c r="FAE2" s="183">
        <v>43923</v>
      </c>
      <c r="FAF2" s="184"/>
      <c r="FAG2" s="184"/>
      <c r="FAH2" s="184"/>
      <c r="FAI2" s="184"/>
      <c r="FAJ2" s="184"/>
      <c r="FAK2" s="184"/>
      <c r="FAL2" s="184"/>
      <c r="FAM2" s="184"/>
      <c r="FAN2" s="184"/>
      <c r="FAO2" s="184"/>
      <c r="FKA2" s="183">
        <v>43923</v>
      </c>
      <c r="FKB2" s="184"/>
      <c r="FKC2" s="184"/>
      <c r="FKD2" s="184"/>
      <c r="FKE2" s="184"/>
      <c r="FKF2" s="184"/>
      <c r="FKG2" s="184"/>
      <c r="FKH2" s="184"/>
      <c r="FKI2" s="184"/>
      <c r="FKJ2" s="184"/>
      <c r="FKK2" s="184"/>
      <c r="FTW2" s="183">
        <v>43923</v>
      </c>
      <c r="FTX2" s="184"/>
      <c r="FTY2" s="184"/>
      <c r="FTZ2" s="184"/>
      <c r="FUA2" s="184"/>
      <c r="FUB2" s="184"/>
      <c r="FUC2" s="184"/>
      <c r="FUD2" s="184"/>
      <c r="FUE2" s="184"/>
      <c r="FUF2" s="184"/>
      <c r="FUG2" s="184"/>
      <c r="GDS2" s="183">
        <v>43923</v>
      </c>
      <c r="GDT2" s="184"/>
      <c r="GDU2" s="184"/>
      <c r="GDV2" s="184"/>
      <c r="GDW2" s="184"/>
      <c r="GDX2" s="184"/>
      <c r="GDY2" s="184"/>
      <c r="GDZ2" s="184"/>
      <c r="GEA2" s="184"/>
      <c r="GEB2" s="184"/>
      <c r="GEC2" s="184"/>
      <c r="GNO2" s="183">
        <v>43923</v>
      </c>
      <c r="GNP2" s="184"/>
      <c r="GNQ2" s="184"/>
      <c r="GNR2" s="184"/>
      <c r="GNS2" s="184"/>
      <c r="GNT2" s="184"/>
      <c r="GNU2" s="184"/>
      <c r="GNV2" s="184"/>
      <c r="GNW2" s="184"/>
      <c r="GNX2" s="184"/>
      <c r="GNY2" s="184"/>
      <c r="GXK2" s="183">
        <v>43923</v>
      </c>
      <c r="GXL2" s="184"/>
      <c r="GXM2" s="184"/>
      <c r="GXN2" s="184"/>
      <c r="GXO2" s="184"/>
      <c r="GXP2" s="184"/>
      <c r="GXQ2" s="184"/>
      <c r="GXR2" s="184"/>
      <c r="GXS2" s="184"/>
      <c r="GXT2" s="184"/>
      <c r="GXU2" s="184"/>
      <c r="HHG2" s="183">
        <v>43923</v>
      </c>
      <c r="HHH2" s="184"/>
      <c r="HHI2" s="184"/>
      <c r="HHJ2" s="184"/>
      <c r="HHK2" s="184"/>
      <c r="HHL2" s="184"/>
      <c r="HHM2" s="184"/>
      <c r="HHN2" s="184"/>
      <c r="HHO2" s="184"/>
      <c r="HHP2" s="184"/>
      <c r="HHQ2" s="184"/>
      <c r="HRC2" s="183">
        <v>43923</v>
      </c>
      <c r="HRD2" s="184"/>
      <c r="HRE2" s="184"/>
      <c r="HRF2" s="184"/>
      <c r="HRG2" s="184"/>
      <c r="HRH2" s="184"/>
      <c r="HRI2" s="184"/>
      <c r="HRJ2" s="184"/>
      <c r="HRK2" s="184"/>
      <c r="HRL2" s="184"/>
      <c r="HRM2" s="184"/>
      <c r="IAY2" s="183">
        <v>43923</v>
      </c>
      <c r="IAZ2" s="184"/>
      <c r="IBA2" s="184"/>
      <c r="IBB2" s="184"/>
      <c r="IBC2" s="184"/>
      <c r="IBD2" s="184"/>
      <c r="IBE2" s="184"/>
      <c r="IBF2" s="184"/>
      <c r="IBG2" s="184"/>
      <c r="IBH2" s="184"/>
      <c r="IBI2" s="184"/>
      <c r="IKU2" s="183">
        <v>43923</v>
      </c>
      <c r="IKV2" s="184"/>
      <c r="IKW2" s="184"/>
      <c r="IKX2" s="184"/>
      <c r="IKY2" s="184"/>
      <c r="IKZ2" s="184"/>
      <c r="ILA2" s="184"/>
      <c r="ILB2" s="184"/>
      <c r="ILC2" s="184"/>
      <c r="ILD2" s="184"/>
      <c r="ILE2" s="184"/>
      <c r="IUQ2" s="183">
        <v>43923</v>
      </c>
      <c r="IUR2" s="184"/>
      <c r="IUS2" s="184"/>
      <c r="IUT2" s="184"/>
      <c r="IUU2" s="184"/>
      <c r="IUV2" s="184"/>
      <c r="IUW2" s="184"/>
      <c r="IUX2" s="184"/>
      <c r="IUY2" s="184"/>
      <c r="IUZ2" s="184"/>
      <c r="IVA2" s="184"/>
      <c r="JEM2" s="183">
        <v>43923</v>
      </c>
      <c r="JEN2" s="184"/>
      <c r="JEO2" s="184"/>
      <c r="JEP2" s="184"/>
      <c r="JEQ2" s="184"/>
      <c r="JER2" s="184"/>
      <c r="JES2" s="184"/>
      <c r="JET2" s="184"/>
      <c r="JEU2" s="184"/>
      <c r="JEV2" s="184"/>
      <c r="JEW2" s="184"/>
      <c r="JOI2" s="183">
        <v>43923</v>
      </c>
      <c r="JOJ2" s="184"/>
      <c r="JOK2" s="184"/>
      <c r="JOL2" s="184"/>
      <c r="JOM2" s="184"/>
      <c r="JON2" s="184"/>
      <c r="JOO2" s="184"/>
      <c r="JOP2" s="184"/>
      <c r="JOQ2" s="184"/>
      <c r="JOR2" s="184"/>
      <c r="JOS2" s="184"/>
      <c r="JYE2" s="183">
        <v>43923</v>
      </c>
      <c r="JYF2" s="184"/>
      <c r="JYG2" s="184"/>
      <c r="JYH2" s="184"/>
      <c r="JYI2" s="184"/>
      <c r="JYJ2" s="184"/>
      <c r="JYK2" s="184"/>
      <c r="JYL2" s="184"/>
      <c r="JYM2" s="184"/>
      <c r="JYN2" s="184"/>
      <c r="JYO2" s="184"/>
      <c r="KIA2" s="183">
        <v>43923</v>
      </c>
      <c r="KIB2" s="184"/>
      <c r="KIC2" s="184"/>
      <c r="KID2" s="184"/>
      <c r="KIE2" s="184"/>
      <c r="KIF2" s="184"/>
      <c r="KIG2" s="184"/>
      <c r="KIH2" s="184"/>
      <c r="KII2" s="184"/>
      <c r="KIJ2" s="184"/>
      <c r="KIK2" s="184"/>
      <c r="KRW2" s="183">
        <v>43923</v>
      </c>
      <c r="KRX2" s="184"/>
      <c r="KRY2" s="184"/>
      <c r="KRZ2" s="184"/>
      <c r="KSA2" s="184"/>
      <c r="KSB2" s="184"/>
      <c r="KSC2" s="184"/>
      <c r="KSD2" s="184"/>
      <c r="KSE2" s="184"/>
      <c r="KSF2" s="184"/>
      <c r="KSG2" s="184"/>
      <c r="LBS2" s="183">
        <v>43923</v>
      </c>
      <c r="LBT2" s="184"/>
      <c r="LBU2" s="184"/>
      <c r="LBV2" s="184"/>
      <c r="LBW2" s="184"/>
      <c r="LBX2" s="184"/>
      <c r="LBY2" s="184"/>
      <c r="LBZ2" s="184"/>
      <c r="LCA2" s="184"/>
      <c r="LCB2" s="184"/>
      <c r="LCC2" s="184"/>
      <c r="LLO2" s="183">
        <v>43923</v>
      </c>
      <c r="LLP2" s="184"/>
      <c r="LLQ2" s="184"/>
      <c r="LLR2" s="184"/>
      <c r="LLS2" s="184"/>
      <c r="LLT2" s="184"/>
      <c r="LLU2" s="184"/>
      <c r="LLV2" s="184"/>
      <c r="LLW2" s="184"/>
      <c r="LLX2" s="184"/>
      <c r="LLY2" s="184"/>
      <c r="LVK2" s="183">
        <v>43923</v>
      </c>
      <c r="LVL2" s="184"/>
      <c r="LVM2" s="184"/>
      <c r="LVN2" s="184"/>
      <c r="LVO2" s="184"/>
      <c r="LVP2" s="184"/>
      <c r="LVQ2" s="184"/>
      <c r="LVR2" s="184"/>
      <c r="LVS2" s="184"/>
      <c r="LVT2" s="184"/>
      <c r="LVU2" s="184"/>
      <c r="MFG2" s="183">
        <v>43923</v>
      </c>
      <c r="MFH2" s="184"/>
      <c r="MFI2" s="184"/>
      <c r="MFJ2" s="184"/>
      <c r="MFK2" s="184"/>
      <c r="MFL2" s="184"/>
      <c r="MFM2" s="184"/>
      <c r="MFN2" s="184"/>
      <c r="MFO2" s="184"/>
      <c r="MFP2" s="184"/>
      <c r="MFQ2" s="184"/>
      <c r="MPC2" s="183">
        <v>43923</v>
      </c>
      <c r="MPD2" s="184"/>
      <c r="MPE2" s="184"/>
      <c r="MPF2" s="184"/>
      <c r="MPG2" s="184"/>
      <c r="MPH2" s="184"/>
      <c r="MPI2" s="184"/>
      <c r="MPJ2" s="184"/>
      <c r="MPK2" s="184"/>
      <c r="MPL2" s="184"/>
      <c r="MPM2" s="184"/>
      <c r="MYY2" s="183">
        <v>43923</v>
      </c>
      <c r="MYZ2" s="184"/>
      <c r="MZA2" s="184"/>
      <c r="MZB2" s="184"/>
      <c r="MZC2" s="184"/>
      <c r="MZD2" s="184"/>
      <c r="MZE2" s="184"/>
      <c r="MZF2" s="184"/>
      <c r="MZG2" s="184"/>
      <c r="MZH2" s="184"/>
      <c r="MZI2" s="184"/>
      <c r="NIU2" s="183">
        <v>43923</v>
      </c>
      <c r="NIV2" s="184"/>
      <c r="NIW2" s="184"/>
      <c r="NIX2" s="184"/>
      <c r="NIY2" s="184"/>
      <c r="NIZ2" s="184"/>
      <c r="NJA2" s="184"/>
      <c r="NJB2" s="184"/>
      <c r="NJC2" s="184"/>
      <c r="NJD2" s="184"/>
      <c r="NJE2" s="184"/>
      <c r="NSQ2" s="183">
        <v>43923</v>
      </c>
      <c r="NSR2" s="184"/>
      <c r="NSS2" s="184"/>
      <c r="NST2" s="184"/>
      <c r="NSU2" s="184"/>
      <c r="NSV2" s="184"/>
      <c r="NSW2" s="184"/>
      <c r="NSX2" s="184"/>
      <c r="NSY2" s="184"/>
      <c r="NSZ2" s="184"/>
      <c r="NTA2" s="184"/>
      <c r="OCM2" s="183">
        <v>43923</v>
      </c>
      <c r="OCN2" s="184"/>
      <c r="OCO2" s="184"/>
      <c r="OCP2" s="184"/>
      <c r="OCQ2" s="184"/>
      <c r="OCR2" s="184"/>
      <c r="OCS2" s="184"/>
      <c r="OCT2" s="184"/>
      <c r="OCU2" s="184"/>
      <c r="OCV2" s="184"/>
      <c r="OCW2" s="184"/>
      <c r="OMI2" s="183">
        <v>43923</v>
      </c>
      <c r="OMJ2" s="184"/>
      <c r="OMK2" s="184"/>
      <c r="OML2" s="184"/>
      <c r="OMM2" s="184"/>
      <c r="OMN2" s="184"/>
      <c r="OMO2" s="184"/>
      <c r="OMP2" s="184"/>
      <c r="OMQ2" s="184"/>
      <c r="OMR2" s="184"/>
      <c r="OMS2" s="184"/>
      <c r="OWE2" s="183">
        <v>43923</v>
      </c>
      <c r="OWF2" s="184"/>
      <c r="OWG2" s="184"/>
      <c r="OWH2" s="184"/>
      <c r="OWI2" s="184"/>
      <c r="OWJ2" s="184"/>
      <c r="OWK2" s="184"/>
      <c r="OWL2" s="184"/>
      <c r="OWM2" s="184"/>
      <c r="OWN2" s="184"/>
      <c r="OWO2" s="184"/>
      <c r="PGA2" s="183">
        <v>43923</v>
      </c>
      <c r="PGB2" s="184"/>
      <c r="PGC2" s="184"/>
      <c r="PGD2" s="184"/>
      <c r="PGE2" s="184"/>
      <c r="PGF2" s="184"/>
      <c r="PGG2" s="184"/>
      <c r="PGH2" s="184"/>
      <c r="PGI2" s="184"/>
      <c r="PGJ2" s="184"/>
      <c r="PGK2" s="184"/>
      <c r="PPW2" s="183">
        <v>43923</v>
      </c>
      <c r="PPX2" s="184"/>
      <c r="PPY2" s="184"/>
      <c r="PPZ2" s="184"/>
      <c r="PQA2" s="184"/>
      <c r="PQB2" s="184"/>
      <c r="PQC2" s="184"/>
      <c r="PQD2" s="184"/>
      <c r="PQE2" s="184"/>
      <c r="PQF2" s="184"/>
      <c r="PQG2" s="184"/>
      <c r="PZS2" s="183">
        <v>43923</v>
      </c>
      <c r="PZT2" s="184"/>
      <c r="PZU2" s="184"/>
      <c r="PZV2" s="184"/>
      <c r="PZW2" s="184"/>
      <c r="PZX2" s="184"/>
      <c r="PZY2" s="184"/>
      <c r="PZZ2" s="184"/>
      <c r="QAA2" s="184"/>
      <c r="QAB2" s="184"/>
      <c r="QAC2" s="184"/>
      <c r="QJO2" s="183">
        <v>43923</v>
      </c>
      <c r="QJP2" s="184"/>
      <c r="QJQ2" s="184"/>
      <c r="QJR2" s="184"/>
      <c r="QJS2" s="184"/>
      <c r="QJT2" s="184"/>
      <c r="QJU2" s="184"/>
      <c r="QJV2" s="184"/>
      <c r="QJW2" s="184"/>
      <c r="QJX2" s="184"/>
      <c r="QJY2" s="184"/>
      <c r="QTK2" s="183">
        <v>43923</v>
      </c>
      <c r="QTL2" s="184"/>
      <c r="QTM2" s="184"/>
      <c r="QTN2" s="184"/>
      <c r="QTO2" s="184"/>
      <c r="QTP2" s="184"/>
      <c r="QTQ2" s="184"/>
      <c r="QTR2" s="184"/>
      <c r="QTS2" s="184"/>
      <c r="QTT2" s="184"/>
      <c r="QTU2" s="184"/>
      <c r="RDG2" s="183">
        <v>43923</v>
      </c>
      <c r="RDH2" s="184"/>
      <c r="RDI2" s="184"/>
      <c r="RDJ2" s="184"/>
      <c r="RDK2" s="184"/>
      <c r="RDL2" s="184"/>
      <c r="RDM2" s="184"/>
      <c r="RDN2" s="184"/>
      <c r="RDO2" s="184"/>
      <c r="RDP2" s="184"/>
      <c r="RDQ2" s="184"/>
      <c r="RNC2" s="183">
        <v>43923</v>
      </c>
      <c r="RND2" s="184"/>
      <c r="RNE2" s="184"/>
      <c r="RNF2" s="184"/>
      <c r="RNG2" s="184"/>
      <c r="RNH2" s="184"/>
      <c r="RNI2" s="184"/>
      <c r="RNJ2" s="184"/>
      <c r="RNK2" s="184"/>
      <c r="RNL2" s="184"/>
      <c r="RNM2" s="184"/>
      <c r="RWY2" s="183">
        <v>43923</v>
      </c>
      <c r="RWZ2" s="184"/>
      <c r="RXA2" s="184"/>
      <c r="RXB2" s="184"/>
      <c r="RXC2" s="184"/>
      <c r="RXD2" s="184"/>
      <c r="RXE2" s="184"/>
      <c r="RXF2" s="184"/>
      <c r="RXG2" s="184"/>
      <c r="RXH2" s="184"/>
      <c r="RXI2" s="184"/>
      <c r="SGU2" s="183">
        <v>43923</v>
      </c>
      <c r="SGV2" s="184"/>
      <c r="SGW2" s="184"/>
      <c r="SGX2" s="184"/>
      <c r="SGY2" s="184"/>
      <c r="SGZ2" s="184"/>
      <c r="SHA2" s="184"/>
      <c r="SHB2" s="184"/>
      <c r="SHC2" s="184"/>
      <c r="SHD2" s="184"/>
      <c r="SHE2" s="184"/>
      <c r="SQQ2" s="183">
        <v>43923</v>
      </c>
      <c r="SQR2" s="184"/>
      <c r="SQS2" s="184"/>
      <c r="SQT2" s="184"/>
      <c r="SQU2" s="184"/>
      <c r="SQV2" s="184"/>
      <c r="SQW2" s="184"/>
      <c r="SQX2" s="184"/>
      <c r="SQY2" s="184"/>
      <c r="SQZ2" s="184"/>
      <c r="SRA2" s="184"/>
      <c r="TAM2" s="183">
        <v>43923</v>
      </c>
      <c r="TAN2" s="184"/>
      <c r="TAO2" s="184"/>
      <c r="TAP2" s="184"/>
      <c r="TAQ2" s="184"/>
      <c r="TAR2" s="184"/>
      <c r="TAS2" s="184"/>
      <c r="TAT2" s="184"/>
      <c r="TAU2" s="184"/>
      <c r="TAV2" s="184"/>
      <c r="TAW2" s="184"/>
      <c r="TKI2" s="183">
        <v>43923</v>
      </c>
      <c r="TKJ2" s="184"/>
      <c r="TKK2" s="184"/>
      <c r="TKL2" s="184"/>
      <c r="TKM2" s="184"/>
      <c r="TKN2" s="184"/>
      <c r="TKO2" s="184"/>
      <c r="TKP2" s="184"/>
      <c r="TKQ2" s="184"/>
      <c r="TKR2" s="184"/>
      <c r="TKS2" s="184"/>
      <c r="TUE2" s="183">
        <v>43923</v>
      </c>
      <c r="TUF2" s="184"/>
      <c r="TUG2" s="184"/>
      <c r="TUH2" s="184"/>
      <c r="TUI2" s="184"/>
      <c r="TUJ2" s="184"/>
      <c r="TUK2" s="184"/>
      <c r="TUL2" s="184"/>
      <c r="TUM2" s="184"/>
      <c r="TUN2" s="184"/>
      <c r="TUO2" s="184"/>
      <c r="UEA2" s="183">
        <v>43923</v>
      </c>
      <c r="UEB2" s="184"/>
      <c r="UEC2" s="184"/>
      <c r="UED2" s="184"/>
      <c r="UEE2" s="184"/>
      <c r="UEF2" s="184"/>
      <c r="UEG2" s="184"/>
      <c r="UEH2" s="184"/>
      <c r="UEI2" s="184"/>
      <c r="UEJ2" s="184"/>
      <c r="UEK2" s="184"/>
      <c r="UNW2" s="183">
        <v>43923</v>
      </c>
      <c r="UNX2" s="184"/>
      <c r="UNY2" s="184"/>
      <c r="UNZ2" s="184"/>
      <c r="UOA2" s="184"/>
      <c r="UOB2" s="184"/>
      <c r="UOC2" s="184"/>
      <c r="UOD2" s="184"/>
      <c r="UOE2" s="184"/>
      <c r="UOF2" s="184"/>
      <c r="UOG2" s="184"/>
      <c r="UXS2" s="183">
        <v>43923</v>
      </c>
      <c r="UXT2" s="184"/>
      <c r="UXU2" s="184"/>
      <c r="UXV2" s="184"/>
      <c r="UXW2" s="184"/>
      <c r="UXX2" s="184"/>
      <c r="UXY2" s="184"/>
      <c r="UXZ2" s="184"/>
      <c r="UYA2" s="184"/>
      <c r="UYB2" s="184"/>
      <c r="UYC2" s="184"/>
      <c r="VHO2" s="183">
        <v>43923</v>
      </c>
      <c r="VHP2" s="184"/>
      <c r="VHQ2" s="184"/>
      <c r="VHR2" s="184"/>
      <c r="VHS2" s="184"/>
      <c r="VHT2" s="184"/>
      <c r="VHU2" s="184"/>
      <c r="VHV2" s="184"/>
      <c r="VHW2" s="184"/>
      <c r="VHX2" s="184"/>
      <c r="VHY2" s="184"/>
      <c r="VRK2" s="183">
        <v>43923</v>
      </c>
      <c r="VRL2" s="184"/>
      <c r="VRM2" s="184"/>
      <c r="VRN2" s="184"/>
      <c r="VRO2" s="184"/>
      <c r="VRP2" s="184"/>
      <c r="VRQ2" s="184"/>
      <c r="VRR2" s="184"/>
      <c r="VRS2" s="184"/>
      <c r="VRT2" s="184"/>
      <c r="VRU2" s="184"/>
      <c r="WBG2" s="183">
        <v>43923</v>
      </c>
      <c r="WBH2" s="184"/>
      <c r="WBI2" s="184"/>
      <c r="WBJ2" s="184"/>
      <c r="WBK2" s="184"/>
      <c r="WBL2" s="184"/>
      <c r="WBM2" s="184"/>
      <c r="WBN2" s="184"/>
      <c r="WBO2" s="184"/>
      <c r="WBP2" s="184"/>
      <c r="WBQ2" s="184"/>
      <c r="WLC2" s="183">
        <v>43923</v>
      </c>
      <c r="WLD2" s="184"/>
      <c r="WLE2" s="184"/>
      <c r="WLF2" s="184"/>
      <c r="WLG2" s="184"/>
      <c r="WLH2" s="184"/>
      <c r="WLI2" s="184"/>
      <c r="WLJ2" s="184"/>
      <c r="WLK2" s="184"/>
      <c r="WLL2" s="184"/>
      <c r="WLM2" s="184"/>
      <c r="WUY2" s="183">
        <v>43923</v>
      </c>
      <c r="WUZ2" s="184"/>
      <c r="WVA2" s="184"/>
      <c r="WVB2" s="184"/>
      <c r="WVC2" s="184"/>
      <c r="WVD2" s="184"/>
      <c r="WVE2" s="184"/>
      <c r="WVF2" s="184"/>
      <c r="WVG2" s="184"/>
      <c r="WVH2" s="184"/>
      <c r="WVI2" s="184"/>
    </row>
    <row r="3" spans="1:16129" ht="13.5" thickBot="1" x14ac:dyDescent="0.25">
      <c r="A3" s="1"/>
      <c r="B3"/>
      <c r="C3"/>
      <c r="E3"/>
      <c r="IM3" s="1"/>
      <c r="IP3" s="2"/>
      <c r="SI3" s="1"/>
      <c r="SL3" s="2"/>
      <c r="ACE3" s="1"/>
      <c r="ACH3" s="2"/>
      <c r="AMA3" s="1"/>
      <c r="AMD3" s="2"/>
      <c r="AVW3" s="1"/>
      <c r="AVZ3" s="2"/>
      <c r="BFS3" s="1"/>
      <c r="BFV3" s="2"/>
      <c r="BPO3" s="1"/>
      <c r="BPR3" s="2"/>
      <c r="BZK3" s="1"/>
      <c r="BZN3" s="2"/>
      <c r="CJG3" s="1"/>
      <c r="CJJ3" s="2"/>
      <c r="CTC3" s="1"/>
      <c r="CTF3" s="2"/>
      <c r="DCY3" s="1"/>
      <c r="DDB3" s="2"/>
      <c r="DMU3" s="1"/>
      <c r="DMX3" s="2"/>
      <c r="DWQ3" s="1"/>
      <c r="DWT3" s="2"/>
      <c r="EGM3" s="1"/>
      <c r="EGP3" s="2"/>
      <c r="EQI3" s="1"/>
      <c r="EQL3" s="2"/>
      <c r="FAE3" s="1"/>
      <c r="FAH3" s="2"/>
      <c r="FKA3" s="1"/>
      <c r="FKD3" s="2"/>
      <c r="FTW3" s="1"/>
      <c r="FTZ3" s="2"/>
      <c r="GDS3" s="1"/>
      <c r="GDV3" s="2"/>
      <c r="GNO3" s="1"/>
      <c r="GNR3" s="2"/>
      <c r="GXK3" s="1"/>
      <c r="GXN3" s="2"/>
      <c r="HHG3" s="1"/>
      <c r="HHJ3" s="2"/>
      <c r="HRC3" s="1"/>
      <c r="HRF3" s="2"/>
      <c r="IAY3" s="1"/>
      <c r="IBB3" s="2"/>
      <c r="IKU3" s="1"/>
      <c r="IKX3" s="2"/>
      <c r="IUQ3" s="1"/>
      <c r="IUT3" s="2"/>
      <c r="JEM3" s="1"/>
      <c r="JEP3" s="2"/>
      <c r="JOI3" s="1"/>
      <c r="JOL3" s="2"/>
      <c r="JYE3" s="1"/>
      <c r="JYH3" s="2"/>
      <c r="KIA3" s="1"/>
      <c r="KID3" s="2"/>
      <c r="KRW3" s="1"/>
      <c r="KRZ3" s="2"/>
      <c r="LBS3" s="1"/>
      <c r="LBV3" s="2"/>
      <c r="LLO3" s="1"/>
      <c r="LLR3" s="2"/>
      <c r="LVK3" s="1"/>
      <c r="LVN3" s="2"/>
      <c r="MFG3" s="1"/>
      <c r="MFJ3" s="2"/>
      <c r="MPC3" s="1"/>
      <c r="MPF3" s="2"/>
      <c r="MYY3" s="1"/>
      <c r="MZB3" s="2"/>
      <c r="NIU3" s="1"/>
      <c r="NIX3" s="2"/>
      <c r="NSQ3" s="1"/>
      <c r="NST3" s="2"/>
      <c r="OCM3" s="1"/>
      <c r="OCP3" s="2"/>
      <c r="OMI3" s="1"/>
      <c r="OML3" s="2"/>
      <c r="OWE3" s="1"/>
      <c r="OWH3" s="2"/>
      <c r="PGA3" s="1"/>
      <c r="PGD3" s="2"/>
      <c r="PPW3" s="1"/>
      <c r="PPZ3" s="2"/>
      <c r="PZS3" s="1"/>
      <c r="PZV3" s="2"/>
      <c r="QJO3" s="1"/>
      <c r="QJR3" s="2"/>
      <c r="QTK3" s="1"/>
      <c r="QTN3" s="2"/>
      <c r="RDG3" s="1"/>
      <c r="RDJ3" s="2"/>
      <c r="RNC3" s="1"/>
      <c r="RNF3" s="2"/>
      <c r="RWY3" s="1"/>
      <c r="RXB3" s="2"/>
      <c r="SGU3" s="1"/>
      <c r="SGX3" s="2"/>
      <c r="SQQ3" s="1"/>
      <c r="SQT3" s="2"/>
      <c r="TAM3" s="1"/>
      <c r="TAP3" s="2"/>
      <c r="TKI3" s="1"/>
      <c r="TKL3" s="2"/>
      <c r="TUE3" s="1"/>
      <c r="TUH3" s="2"/>
      <c r="UEA3" s="1"/>
      <c r="UED3" s="2"/>
      <c r="UNW3" s="1"/>
      <c r="UNZ3" s="2"/>
      <c r="UXS3" s="1"/>
      <c r="UXV3" s="2"/>
      <c r="VHO3" s="1"/>
      <c r="VHR3" s="2"/>
      <c r="VRK3" s="1"/>
      <c r="VRN3" s="2"/>
      <c r="WBG3" s="1"/>
      <c r="WBJ3" s="2"/>
      <c r="WLC3" s="1"/>
      <c r="WLF3" s="2"/>
      <c r="WUY3" s="1"/>
      <c r="WVB3" s="2"/>
    </row>
    <row r="4" spans="1:16129" ht="13.5" customHeight="1" thickBot="1" x14ac:dyDescent="0.25">
      <c r="A4" s="1"/>
      <c r="B4" s="181"/>
      <c r="C4" s="182"/>
      <c r="D4" s="182"/>
      <c r="E4" s="182"/>
      <c r="F4" s="182"/>
      <c r="G4" s="182"/>
      <c r="H4" s="182"/>
      <c r="I4" s="182"/>
      <c r="J4" s="182"/>
      <c r="K4" s="182"/>
      <c r="IM4" s="1"/>
      <c r="IN4" s="181"/>
      <c r="IO4" s="182"/>
      <c r="IP4" s="182"/>
      <c r="IQ4" s="182"/>
      <c r="IR4" s="182"/>
      <c r="IS4" s="182"/>
      <c r="IT4" s="182"/>
      <c r="IU4" s="182"/>
      <c r="IV4" s="182"/>
      <c r="IW4" s="182"/>
      <c r="SI4" s="1"/>
      <c r="SJ4" s="181"/>
      <c r="SK4" s="182"/>
      <c r="SL4" s="182"/>
      <c r="SM4" s="182"/>
      <c r="SN4" s="182"/>
      <c r="SO4" s="182"/>
      <c r="SP4" s="182"/>
      <c r="SQ4" s="182"/>
      <c r="SR4" s="182"/>
      <c r="SS4" s="182"/>
      <c r="ACE4" s="1"/>
      <c r="ACF4" s="181"/>
      <c r="ACG4" s="182"/>
      <c r="ACH4" s="182"/>
      <c r="ACI4" s="182"/>
      <c r="ACJ4" s="182"/>
      <c r="ACK4" s="182"/>
      <c r="ACL4" s="182"/>
      <c r="ACM4" s="182"/>
      <c r="ACN4" s="182"/>
      <c r="ACO4" s="182"/>
      <c r="AMA4" s="1"/>
      <c r="AMB4" s="181"/>
      <c r="AMC4" s="182"/>
      <c r="AMD4" s="182"/>
      <c r="AME4" s="182"/>
      <c r="AMF4" s="182"/>
      <c r="AMG4" s="182"/>
      <c r="AMH4" s="182"/>
      <c r="AMI4" s="182"/>
      <c r="AMJ4" s="182"/>
      <c r="AMK4" s="182"/>
      <c r="AVW4" s="1"/>
      <c r="AVX4" s="181"/>
      <c r="AVY4" s="182"/>
      <c r="AVZ4" s="182"/>
      <c r="AWA4" s="182"/>
      <c r="AWB4" s="182"/>
      <c r="AWC4" s="182"/>
      <c r="AWD4" s="182"/>
      <c r="AWE4" s="182"/>
      <c r="AWF4" s="182"/>
      <c r="AWG4" s="182"/>
      <c r="BFS4" s="1"/>
      <c r="BFT4" s="181"/>
      <c r="BFU4" s="182"/>
      <c r="BFV4" s="182"/>
      <c r="BFW4" s="182"/>
      <c r="BFX4" s="182"/>
      <c r="BFY4" s="182"/>
      <c r="BFZ4" s="182"/>
      <c r="BGA4" s="182"/>
      <c r="BGB4" s="182"/>
      <c r="BGC4" s="182"/>
      <c r="BPO4" s="1"/>
      <c r="BPP4" s="181"/>
      <c r="BPQ4" s="182"/>
      <c r="BPR4" s="182"/>
      <c r="BPS4" s="182"/>
      <c r="BPT4" s="182"/>
      <c r="BPU4" s="182"/>
      <c r="BPV4" s="182"/>
      <c r="BPW4" s="182"/>
      <c r="BPX4" s="182"/>
      <c r="BPY4" s="182"/>
      <c r="BZK4" s="1"/>
      <c r="BZL4" s="181"/>
      <c r="BZM4" s="182"/>
      <c r="BZN4" s="182"/>
      <c r="BZO4" s="182"/>
      <c r="BZP4" s="182"/>
      <c r="BZQ4" s="182"/>
      <c r="BZR4" s="182"/>
      <c r="BZS4" s="182"/>
      <c r="BZT4" s="182"/>
      <c r="BZU4" s="182"/>
      <c r="CJG4" s="1"/>
      <c r="CJH4" s="181"/>
      <c r="CJI4" s="182"/>
      <c r="CJJ4" s="182"/>
      <c r="CJK4" s="182"/>
      <c r="CJL4" s="182"/>
      <c r="CJM4" s="182"/>
      <c r="CJN4" s="182"/>
      <c r="CJO4" s="182"/>
      <c r="CJP4" s="182"/>
      <c r="CJQ4" s="182"/>
      <c r="CTC4" s="1"/>
      <c r="CTD4" s="181"/>
      <c r="CTE4" s="182"/>
      <c r="CTF4" s="182"/>
      <c r="CTG4" s="182"/>
      <c r="CTH4" s="182"/>
      <c r="CTI4" s="182"/>
      <c r="CTJ4" s="182"/>
      <c r="CTK4" s="182"/>
      <c r="CTL4" s="182"/>
      <c r="CTM4" s="182"/>
      <c r="DCY4" s="1"/>
      <c r="DCZ4" s="181"/>
      <c r="DDA4" s="182"/>
      <c r="DDB4" s="182"/>
      <c r="DDC4" s="182"/>
      <c r="DDD4" s="182"/>
      <c r="DDE4" s="182"/>
      <c r="DDF4" s="182"/>
      <c r="DDG4" s="182"/>
      <c r="DDH4" s="182"/>
      <c r="DDI4" s="182"/>
      <c r="DMU4" s="1"/>
      <c r="DMV4" s="181"/>
      <c r="DMW4" s="182"/>
      <c r="DMX4" s="182"/>
      <c r="DMY4" s="182"/>
      <c r="DMZ4" s="182"/>
      <c r="DNA4" s="182"/>
      <c r="DNB4" s="182"/>
      <c r="DNC4" s="182"/>
      <c r="DND4" s="182"/>
      <c r="DNE4" s="182"/>
      <c r="DWQ4" s="1"/>
      <c r="DWR4" s="181"/>
      <c r="DWS4" s="182"/>
      <c r="DWT4" s="182"/>
      <c r="DWU4" s="182"/>
      <c r="DWV4" s="182"/>
      <c r="DWW4" s="182"/>
      <c r="DWX4" s="182"/>
      <c r="DWY4" s="182"/>
      <c r="DWZ4" s="182"/>
      <c r="DXA4" s="182"/>
      <c r="EGM4" s="1"/>
      <c r="EGN4" s="181"/>
      <c r="EGO4" s="182"/>
      <c r="EGP4" s="182"/>
      <c r="EGQ4" s="182"/>
      <c r="EGR4" s="182"/>
      <c r="EGS4" s="182"/>
      <c r="EGT4" s="182"/>
      <c r="EGU4" s="182"/>
      <c r="EGV4" s="182"/>
      <c r="EGW4" s="182"/>
      <c r="EQI4" s="1"/>
      <c r="EQJ4" s="181"/>
      <c r="EQK4" s="182"/>
      <c r="EQL4" s="182"/>
      <c r="EQM4" s="182"/>
      <c r="EQN4" s="182"/>
      <c r="EQO4" s="182"/>
      <c r="EQP4" s="182"/>
      <c r="EQQ4" s="182"/>
      <c r="EQR4" s="182"/>
      <c r="EQS4" s="182"/>
      <c r="FAE4" s="1"/>
      <c r="FAF4" s="181"/>
      <c r="FAG4" s="182"/>
      <c r="FAH4" s="182"/>
      <c r="FAI4" s="182"/>
      <c r="FAJ4" s="182"/>
      <c r="FAK4" s="182"/>
      <c r="FAL4" s="182"/>
      <c r="FAM4" s="182"/>
      <c r="FAN4" s="182"/>
      <c r="FAO4" s="182"/>
      <c r="FKA4" s="1"/>
      <c r="FKB4" s="181"/>
      <c r="FKC4" s="182"/>
      <c r="FKD4" s="182"/>
      <c r="FKE4" s="182"/>
      <c r="FKF4" s="182"/>
      <c r="FKG4" s="182"/>
      <c r="FKH4" s="182"/>
      <c r="FKI4" s="182"/>
      <c r="FKJ4" s="182"/>
      <c r="FKK4" s="182"/>
      <c r="FTW4" s="1"/>
      <c r="FTX4" s="181"/>
      <c r="FTY4" s="182"/>
      <c r="FTZ4" s="182"/>
      <c r="FUA4" s="182"/>
      <c r="FUB4" s="182"/>
      <c r="FUC4" s="182"/>
      <c r="FUD4" s="182"/>
      <c r="FUE4" s="182"/>
      <c r="FUF4" s="182"/>
      <c r="FUG4" s="182"/>
      <c r="GDS4" s="1"/>
      <c r="GDT4" s="181"/>
      <c r="GDU4" s="182"/>
      <c r="GDV4" s="182"/>
      <c r="GDW4" s="182"/>
      <c r="GDX4" s="182"/>
      <c r="GDY4" s="182"/>
      <c r="GDZ4" s="182"/>
      <c r="GEA4" s="182"/>
      <c r="GEB4" s="182"/>
      <c r="GEC4" s="182"/>
      <c r="GNO4" s="1"/>
      <c r="GNP4" s="181"/>
      <c r="GNQ4" s="182"/>
      <c r="GNR4" s="182"/>
      <c r="GNS4" s="182"/>
      <c r="GNT4" s="182"/>
      <c r="GNU4" s="182"/>
      <c r="GNV4" s="182"/>
      <c r="GNW4" s="182"/>
      <c r="GNX4" s="182"/>
      <c r="GNY4" s="182"/>
      <c r="GXK4" s="1"/>
      <c r="GXL4" s="181"/>
      <c r="GXM4" s="182"/>
      <c r="GXN4" s="182"/>
      <c r="GXO4" s="182"/>
      <c r="GXP4" s="182"/>
      <c r="GXQ4" s="182"/>
      <c r="GXR4" s="182"/>
      <c r="GXS4" s="182"/>
      <c r="GXT4" s="182"/>
      <c r="GXU4" s="182"/>
      <c r="HHG4" s="1"/>
      <c r="HHH4" s="181"/>
      <c r="HHI4" s="182"/>
      <c r="HHJ4" s="182"/>
      <c r="HHK4" s="182"/>
      <c r="HHL4" s="182"/>
      <c r="HHM4" s="182"/>
      <c r="HHN4" s="182"/>
      <c r="HHO4" s="182"/>
      <c r="HHP4" s="182"/>
      <c r="HHQ4" s="182"/>
      <c r="HRC4" s="1"/>
      <c r="HRD4" s="181"/>
      <c r="HRE4" s="182"/>
      <c r="HRF4" s="182"/>
      <c r="HRG4" s="182"/>
      <c r="HRH4" s="182"/>
      <c r="HRI4" s="182"/>
      <c r="HRJ4" s="182"/>
      <c r="HRK4" s="182"/>
      <c r="HRL4" s="182"/>
      <c r="HRM4" s="182"/>
      <c r="IAY4" s="1"/>
      <c r="IAZ4" s="181"/>
      <c r="IBA4" s="182"/>
      <c r="IBB4" s="182"/>
      <c r="IBC4" s="182"/>
      <c r="IBD4" s="182"/>
      <c r="IBE4" s="182"/>
      <c r="IBF4" s="182"/>
      <c r="IBG4" s="182"/>
      <c r="IBH4" s="182"/>
      <c r="IBI4" s="182"/>
      <c r="IKU4" s="1"/>
      <c r="IKV4" s="181"/>
      <c r="IKW4" s="182"/>
      <c r="IKX4" s="182"/>
      <c r="IKY4" s="182"/>
      <c r="IKZ4" s="182"/>
      <c r="ILA4" s="182"/>
      <c r="ILB4" s="182"/>
      <c r="ILC4" s="182"/>
      <c r="ILD4" s="182"/>
      <c r="ILE4" s="182"/>
      <c r="IUQ4" s="1"/>
      <c r="IUR4" s="181"/>
      <c r="IUS4" s="182"/>
      <c r="IUT4" s="182"/>
      <c r="IUU4" s="182"/>
      <c r="IUV4" s="182"/>
      <c r="IUW4" s="182"/>
      <c r="IUX4" s="182"/>
      <c r="IUY4" s="182"/>
      <c r="IUZ4" s="182"/>
      <c r="IVA4" s="182"/>
      <c r="JEM4" s="1"/>
      <c r="JEN4" s="181"/>
      <c r="JEO4" s="182"/>
      <c r="JEP4" s="182"/>
      <c r="JEQ4" s="182"/>
      <c r="JER4" s="182"/>
      <c r="JES4" s="182"/>
      <c r="JET4" s="182"/>
      <c r="JEU4" s="182"/>
      <c r="JEV4" s="182"/>
      <c r="JEW4" s="182"/>
      <c r="JOI4" s="1"/>
      <c r="JOJ4" s="181"/>
      <c r="JOK4" s="182"/>
      <c r="JOL4" s="182"/>
      <c r="JOM4" s="182"/>
      <c r="JON4" s="182"/>
      <c r="JOO4" s="182"/>
      <c r="JOP4" s="182"/>
      <c r="JOQ4" s="182"/>
      <c r="JOR4" s="182"/>
      <c r="JOS4" s="182"/>
      <c r="JYE4" s="1"/>
      <c r="JYF4" s="181"/>
      <c r="JYG4" s="182"/>
      <c r="JYH4" s="182"/>
      <c r="JYI4" s="182"/>
      <c r="JYJ4" s="182"/>
      <c r="JYK4" s="182"/>
      <c r="JYL4" s="182"/>
      <c r="JYM4" s="182"/>
      <c r="JYN4" s="182"/>
      <c r="JYO4" s="182"/>
      <c r="KIA4" s="1"/>
      <c r="KIB4" s="181"/>
      <c r="KIC4" s="182"/>
      <c r="KID4" s="182"/>
      <c r="KIE4" s="182"/>
      <c r="KIF4" s="182"/>
      <c r="KIG4" s="182"/>
      <c r="KIH4" s="182"/>
      <c r="KII4" s="182"/>
      <c r="KIJ4" s="182"/>
      <c r="KIK4" s="182"/>
      <c r="KRW4" s="1"/>
      <c r="KRX4" s="181"/>
      <c r="KRY4" s="182"/>
      <c r="KRZ4" s="182"/>
      <c r="KSA4" s="182"/>
      <c r="KSB4" s="182"/>
      <c r="KSC4" s="182"/>
      <c r="KSD4" s="182"/>
      <c r="KSE4" s="182"/>
      <c r="KSF4" s="182"/>
      <c r="KSG4" s="182"/>
      <c r="LBS4" s="1"/>
      <c r="LBT4" s="181"/>
      <c r="LBU4" s="182"/>
      <c r="LBV4" s="182"/>
      <c r="LBW4" s="182"/>
      <c r="LBX4" s="182"/>
      <c r="LBY4" s="182"/>
      <c r="LBZ4" s="182"/>
      <c r="LCA4" s="182"/>
      <c r="LCB4" s="182"/>
      <c r="LCC4" s="182"/>
      <c r="LLO4" s="1"/>
      <c r="LLP4" s="181"/>
      <c r="LLQ4" s="182"/>
      <c r="LLR4" s="182"/>
      <c r="LLS4" s="182"/>
      <c r="LLT4" s="182"/>
      <c r="LLU4" s="182"/>
      <c r="LLV4" s="182"/>
      <c r="LLW4" s="182"/>
      <c r="LLX4" s="182"/>
      <c r="LLY4" s="182"/>
      <c r="LVK4" s="1"/>
      <c r="LVL4" s="181"/>
      <c r="LVM4" s="182"/>
      <c r="LVN4" s="182"/>
      <c r="LVO4" s="182"/>
      <c r="LVP4" s="182"/>
      <c r="LVQ4" s="182"/>
      <c r="LVR4" s="182"/>
      <c r="LVS4" s="182"/>
      <c r="LVT4" s="182"/>
      <c r="LVU4" s="182"/>
      <c r="MFG4" s="1"/>
      <c r="MFH4" s="181"/>
      <c r="MFI4" s="182"/>
      <c r="MFJ4" s="182"/>
      <c r="MFK4" s="182"/>
      <c r="MFL4" s="182"/>
      <c r="MFM4" s="182"/>
      <c r="MFN4" s="182"/>
      <c r="MFO4" s="182"/>
      <c r="MFP4" s="182"/>
      <c r="MFQ4" s="182"/>
      <c r="MPC4" s="1"/>
      <c r="MPD4" s="181"/>
      <c r="MPE4" s="182"/>
      <c r="MPF4" s="182"/>
      <c r="MPG4" s="182"/>
      <c r="MPH4" s="182"/>
      <c r="MPI4" s="182"/>
      <c r="MPJ4" s="182"/>
      <c r="MPK4" s="182"/>
      <c r="MPL4" s="182"/>
      <c r="MPM4" s="182"/>
      <c r="MYY4" s="1"/>
      <c r="MYZ4" s="181"/>
      <c r="MZA4" s="182"/>
      <c r="MZB4" s="182"/>
      <c r="MZC4" s="182"/>
      <c r="MZD4" s="182"/>
      <c r="MZE4" s="182"/>
      <c r="MZF4" s="182"/>
      <c r="MZG4" s="182"/>
      <c r="MZH4" s="182"/>
      <c r="MZI4" s="182"/>
      <c r="NIU4" s="1"/>
      <c r="NIV4" s="181"/>
      <c r="NIW4" s="182"/>
      <c r="NIX4" s="182"/>
      <c r="NIY4" s="182"/>
      <c r="NIZ4" s="182"/>
      <c r="NJA4" s="182"/>
      <c r="NJB4" s="182"/>
      <c r="NJC4" s="182"/>
      <c r="NJD4" s="182"/>
      <c r="NJE4" s="182"/>
      <c r="NSQ4" s="1"/>
      <c r="NSR4" s="181"/>
      <c r="NSS4" s="182"/>
      <c r="NST4" s="182"/>
      <c r="NSU4" s="182"/>
      <c r="NSV4" s="182"/>
      <c r="NSW4" s="182"/>
      <c r="NSX4" s="182"/>
      <c r="NSY4" s="182"/>
      <c r="NSZ4" s="182"/>
      <c r="NTA4" s="182"/>
      <c r="OCM4" s="1"/>
      <c r="OCN4" s="181"/>
      <c r="OCO4" s="182"/>
      <c r="OCP4" s="182"/>
      <c r="OCQ4" s="182"/>
      <c r="OCR4" s="182"/>
      <c r="OCS4" s="182"/>
      <c r="OCT4" s="182"/>
      <c r="OCU4" s="182"/>
      <c r="OCV4" s="182"/>
      <c r="OCW4" s="182"/>
      <c r="OMI4" s="1"/>
      <c r="OMJ4" s="181"/>
      <c r="OMK4" s="182"/>
      <c r="OML4" s="182"/>
      <c r="OMM4" s="182"/>
      <c r="OMN4" s="182"/>
      <c r="OMO4" s="182"/>
      <c r="OMP4" s="182"/>
      <c r="OMQ4" s="182"/>
      <c r="OMR4" s="182"/>
      <c r="OMS4" s="182"/>
      <c r="OWE4" s="1"/>
      <c r="OWF4" s="181"/>
      <c r="OWG4" s="182"/>
      <c r="OWH4" s="182"/>
      <c r="OWI4" s="182"/>
      <c r="OWJ4" s="182"/>
      <c r="OWK4" s="182"/>
      <c r="OWL4" s="182"/>
      <c r="OWM4" s="182"/>
      <c r="OWN4" s="182"/>
      <c r="OWO4" s="182"/>
      <c r="PGA4" s="1"/>
      <c r="PGB4" s="181"/>
      <c r="PGC4" s="182"/>
      <c r="PGD4" s="182"/>
      <c r="PGE4" s="182"/>
      <c r="PGF4" s="182"/>
      <c r="PGG4" s="182"/>
      <c r="PGH4" s="182"/>
      <c r="PGI4" s="182"/>
      <c r="PGJ4" s="182"/>
      <c r="PGK4" s="182"/>
      <c r="PPW4" s="1"/>
      <c r="PPX4" s="181"/>
      <c r="PPY4" s="182"/>
      <c r="PPZ4" s="182"/>
      <c r="PQA4" s="182"/>
      <c r="PQB4" s="182"/>
      <c r="PQC4" s="182"/>
      <c r="PQD4" s="182"/>
      <c r="PQE4" s="182"/>
      <c r="PQF4" s="182"/>
      <c r="PQG4" s="182"/>
      <c r="PZS4" s="1"/>
      <c r="PZT4" s="181"/>
      <c r="PZU4" s="182"/>
      <c r="PZV4" s="182"/>
      <c r="PZW4" s="182"/>
      <c r="PZX4" s="182"/>
      <c r="PZY4" s="182"/>
      <c r="PZZ4" s="182"/>
      <c r="QAA4" s="182"/>
      <c r="QAB4" s="182"/>
      <c r="QAC4" s="182"/>
      <c r="QJO4" s="1"/>
      <c r="QJP4" s="181"/>
      <c r="QJQ4" s="182"/>
      <c r="QJR4" s="182"/>
      <c r="QJS4" s="182"/>
      <c r="QJT4" s="182"/>
      <c r="QJU4" s="182"/>
      <c r="QJV4" s="182"/>
      <c r="QJW4" s="182"/>
      <c r="QJX4" s="182"/>
      <c r="QJY4" s="182"/>
      <c r="QTK4" s="1"/>
      <c r="QTL4" s="181"/>
      <c r="QTM4" s="182"/>
      <c r="QTN4" s="182"/>
      <c r="QTO4" s="182"/>
      <c r="QTP4" s="182"/>
      <c r="QTQ4" s="182"/>
      <c r="QTR4" s="182"/>
      <c r="QTS4" s="182"/>
      <c r="QTT4" s="182"/>
      <c r="QTU4" s="182"/>
      <c r="RDG4" s="1"/>
      <c r="RDH4" s="181"/>
      <c r="RDI4" s="182"/>
      <c r="RDJ4" s="182"/>
      <c r="RDK4" s="182"/>
      <c r="RDL4" s="182"/>
      <c r="RDM4" s="182"/>
      <c r="RDN4" s="182"/>
      <c r="RDO4" s="182"/>
      <c r="RDP4" s="182"/>
      <c r="RDQ4" s="182"/>
      <c r="RNC4" s="1"/>
      <c r="RND4" s="181"/>
      <c r="RNE4" s="182"/>
      <c r="RNF4" s="182"/>
      <c r="RNG4" s="182"/>
      <c r="RNH4" s="182"/>
      <c r="RNI4" s="182"/>
      <c r="RNJ4" s="182"/>
      <c r="RNK4" s="182"/>
      <c r="RNL4" s="182"/>
      <c r="RNM4" s="182"/>
      <c r="RWY4" s="1"/>
      <c r="RWZ4" s="181"/>
      <c r="RXA4" s="182"/>
      <c r="RXB4" s="182"/>
      <c r="RXC4" s="182"/>
      <c r="RXD4" s="182"/>
      <c r="RXE4" s="182"/>
      <c r="RXF4" s="182"/>
      <c r="RXG4" s="182"/>
      <c r="RXH4" s="182"/>
      <c r="RXI4" s="182"/>
      <c r="SGU4" s="1"/>
      <c r="SGV4" s="181"/>
      <c r="SGW4" s="182"/>
      <c r="SGX4" s="182"/>
      <c r="SGY4" s="182"/>
      <c r="SGZ4" s="182"/>
      <c r="SHA4" s="182"/>
      <c r="SHB4" s="182"/>
      <c r="SHC4" s="182"/>
      <c r="SHD4" s="182"/>
      <c r="SHE4" s="182"/>
      <c r="SQQ4" s="1"/>
      <c r="SQR4" s="181"/>
      <c r="SQS4" s="182"/>
      <c r="SQT4" s="182"/>
      <c r="SQU4" s="182"/>
      <c r="SQV4" s="182"/>
      <c r="SQW4" s="182"/>
      <c r="SQX4" s="182"/>
      <c r="SQY4" s="182"/>
      <c r="SQZ4" s="182"/>
      <c r="SRA4" s="182"/>
      <c r="TAM4" s="1"/>
      <c r="TAN4" s="181"/>
      <c r="TAO4" s="182"/>
      <c r="TAP4" s="182"/>
      <c r="TAQ4" s="182"/>
      <c r="TAR4" s="182"/>
      <c r="TAS4" s="182"/>
      <c r="TAT4" s="182"/>
      <c r="TAU4" s="182"/>
      <c r="TAV4" s="182"/>
      <c r="TAW4" s="182"/>
      <c r="TKI4" s="1"/>
      <c r="TKJ4" s="181"/>
      <c r="TKK4" s="182"/>
      <c r="TKL4" s="182"/>
      <c r="TKM4" s="182"/>
      <c r="TKN4" s="182"/>
      <c r="TKO4" s="182"/>
      <c r="TKP4" s="182"/>
      <c r="TKQ4" s="182"/>
      <c r="TKR4" s="182"/>
      <c r="TKS4" s="182"/>
      <c r="TUE4" s="1"/>
      <c r="TUF4" s="181"/>
      <c r="TUG4" s="182"/>
      <c r="TUH4" s="182"/>
      <c r="TUI4" s="182"/>
      <c r="TUJ4" s="182"/>
      <c r="TUK4" s="182"/>
      <c r="TUL4" s="182"/>
      <c r="TUM4" s="182"/>
      <c r="TUN4" s="182"/>
      <c r="TUO4" s="182"/>
      <c r="UEA4" s="1"/>
      <c r="UEB4" s="181"/>
      <c r="UEC4" s="182"/>
      <c r="UED4" s="182"/>
      <c r="UEE4" s="182"/>
      <c r="UEF4" s="182"/>
      <c r="UEG4" s="182"/>
      <c r="UEH4" s="182"/>
      <c r="UEI4" s="182"/>
      <c r="UEJ4" s="182"/>
      <c r="UEK4" s="182"/>
      <c r="UNW4" s="1"/>
      <c r="UNX4" s="181"/>
      <c r="UNY4" s="182"/>
      <c r="UNZ4" s="182"/>
      <c r="UOA4" s="182"/>
      <c r="UOB4" s="182"/>
      <c r="UOC4" s="182"/>
      <c r="UOD4" s="182"/>
      <c r="UOE4" s="182"/>
      <c r="UOF4" s="182"/>
      <c r="UOG4" s="182"/>
      <c r="UXS4" s="1"/>
      <c r="UXT4" s="181"/>
      <c r="UXU4" s="182"/>
      <c r="UXV4" s="182"/>
      <c r="UXW4" s="182"/>
      <c r="UXX4" s="182"/>
      <c r="UXY4" s="182"/>
      <c r="UXZ4" s="182"/>
      <c r="UYA4" s="182"/>
      <c r="UYB4" s="182"/>
      <c r="UYC4" s="182"/>
      <c r="VHO4" s="1"/>
      <c r="VHP4" s="181"/>
      <c r="VHQ4" s="182"/>
      <c r="VHR4" s="182"/>
      <c r="VHS4" s="182"/>
      <c r="VHT4" s="182"/>
      <c r="VHU4" s="182"/>
      <c r="VHV4" s="182"/>
      <c r="VHW4" s="182"/>
      <c r="VHX4" s="182"/>
      <c r="VHY4" s="182"/>
      <c r="VRK4" s="1"/>
      <c r="VRL4" s="181"/>
      <c r="VRM4" s="182"/>
      <c r="VRN4" s="182"/>
      <c r="VRO4" s="182"/>
      <c r="VRP4" s="182"/>
      <c r="VRQ4" s="182"/>
      <c r="VRR4" s="182"/>
      <c r="VRS4" s="182"/>
      <c r="VRT4" s="182"/>
      <c r="VRU4" s="182"/>
      <c r="WBG4" s="1"/>
      <c r="WBH4" s="181"/>
      <c r="WBI4" s="182"/>
      <c r="WBJ4" s="182"/>
      <c r="WBK4" s="182"/>
      <c r="WBL4" s="182"/>
      <c r="WBM4" s="182"/>
      <c r="WBN4" s="182"/>
      <c r="WBO4" s="182"/>
      <c r="WBP4" s="182"/>
      <c r="WBQ4" s="182"/>
      <c r="WLC4" s="1"/>
      <c r="WLD4" s="181"/>
      <c r="WLE4" s="182"/>
      <c r="WLF4" s="182"/>
      <c r="WLG4" s="182"/>
      <c r="WLH4" s="182"/>
      <c r="WLI4" s="182"/>
      <c r="WLJ4" s="182"/>
      <c r="WLK4" s="182"/>
      <c r="WLL4" s="182"/>
      <c r="WLM4" s="182"/>
      <c r="WUY4" s="1"/>
      <c r="WUZ4" s="181"/>
      <c r="WVA4" s="182"/>
      <c r="WVB4" s="182"/>
      <c r="WVC4" s="182"/>
      <c r="WVD4" s="182"/>
      <c r="WVE4" s="182"/>
      <c r="WVF4" s="182"/>
      <c r="WVG4" s="182"/>
      <c r="WVH4" s="182"/>
      <c r="WVI4" s="182"/>
    </row>
    <row r="5" spans="1:16129" ht="12.75" customHeight="1" x14ac:dyDescent="0.2">
      <c r="A5" s="179" t="s">
        <v>0</v>
      </c>
      <c r="B5" s="177" t="s">
        <v>61</v>
      </c>
      <c r="C5" s="14" t="s">
        <v>62</v>
      </c>
      <c r="D5" s="14" t="s">
        <v>62</v>
      </c>
      <c r="E5" s="177" t="s">
        <v>1</v>
      </c>
      <c r="F5" s="175" t="s">
        <v>55</v>
      </c>
      <c r="G5" s="175" t="s">
        <v>57</v>
      </c>
      <c r="H5" s="175" t="s">
        <v>2</v>
      </c>
      <c r="I5" s="175" t="s">
        <v>3</v>
      </c>
      <c r="J5" s="175" t="s">
        <v>4</v>
      </c>
      <c r="K5" s="175" t="s">
        <v>5</v>
      </c>
      <c r="IM5" s="179" t="s">
        <v>0</v>
      </c>
      <c r="IN5" s="177" t="s">
        <v>61</v>
      </c>
      <c r="IO5" s="14" t="s">
        <v>62</v>
      </c>
      <c r="IP5" s="14" t="s">
        <v>62</v>
      </c>
      <c r="IQ5" s="177" t="s">
        <v>1</v>
      </c>
      <c r="IR5" s="175" t="s">
        <v>55</v>
      </c>
      <c r="IS5" s="175" t="s">
        <v>57</v>
      </c>
      <c r="IT5" s="175" t="s">
        <v>2</v>
      </c>
      <c r="IU5" s="175" t="s">
        <v>3</v>
      </c>
      <c r="IV5" s="175" t="s">
        <v>4</v>
      </c>
      <c r="IW5" s="175" t="s">
        <v>5</v>
      </c>
      <c r="SI5" s="179" t="s">
        <v>0</v>
      </c>
      <c r="SJ5" s="177" t="s">
        <v>61</v>
      </c>
      <c r="SK5" s="14" t="s">
        <v>62</v>
      </c>
      <c r="SL5" s="14" t="s">
        <v>62</v>
      </c>
      <c r="SM5" s="177" t="s">
        <v>1</v>
      </c>
      <c r="SN5" s="175" t="s">
        <v>55</v>
      </c>
      <c r="SO5" s="175" t="s">
        <v>57</v>
      </c>
      <c r="SP5" s="175" t="s">
        <v>2</v>
      </c>
      <c r="SQ5" s="175" t="s">
        <v>3</v>
      </c>
      <c r="SR5" s="175" t="s">
        <v>4</v>
      </c>
      <c r="SS5" s="175" t="s">
        <v>5</v>
      </c>
      <c r="ACE5" s="179" t="s">
        <v>0</v>
      </c>
      <c r="ACF5" s="177" t="s">
        <v>61</v>
      </c>
      <c r="ACG5" s="14" t="s">
        <v>62</v>
      </c>
      <c r="ACH5" s="14" t="s">
        <v>62</v>
      </c>
      <c r="ACI5" s="177" t="s">
        <v>1</v>
      </c>
      <c r="ACJ5" s="175" t="s">
        <v>55</v>
      </c>
      <c r="ACK5" s="175" t="s">
        <v>57</v>
      </c>
      <c r="ACL5" s="175" t="s">
        <v>2</v>
      </c>
      <c r="ACM5" s="175" t="s">
        <v>3</v>
      </c>
      <c r="ACN5" s="175" t="s">
        <v>4</v>
      </c>
      <c r="ACO5" s="175" t="s">
        <v>5</v>
      </c>
      <c r="AMA5" s="179" t="s">
        <v>0</v>
      </c>
      <c r="AMB5" s="177" t="s">
        <v>61</v>
      </c>
      <c r="AMC5" s="14" t="s">
        <v>62</v>
      </c>
      <c r="AMD5" s="14" t="s">
        <v>62</v>
      </c>
      <c r="AME5" s="177" t="s">
        <v>1</v>
      </c>
      <c r="AMF5" s="175" t="s">
        <v>55</v>
      </c>
      <c r="AMG5" s="175" t="s">
        <v>57</v>
      </c>
      <c r="AMH5" s="175" t="s">
        <v>2</v>
      </c>
      <c r="AMI5" s="175" t="s">
        <v>3</v>
      </c>
      <c r="AMJ5" s="175" t="s">
        <v>4</v>
      </c>
      <c r="AMK5" s="175" t="s">
        <v>5</v>
      </c>
      <c r="AVW5" s="179" t="s">
        <v>0</v>
      </c>
      <c r="AVX5" s="177" t="s">
        <v>61</v>
      </c>
      <c r="AVY5" s="14" t="s">
        <v>62</v>
      </c>
      <c r="AVZ5" s="14" t="s">
        <v>62</v>
      </c>
      <c r="AWA5" s="177" t="s">
        <v>1</v>
      </c>
      <c r="AWB5" s="175" t="s">
        <v>55</v>
      </c>
      <c r="AWC5" s="175" t="s">
        <v>57</v>
      </c>
      <c r="AWD5" s="175" t="s">
        <v>2</v>
      </c>
      <c r="AWE5" s="175" t="s">
        <v>3</v>
      </c>
      <c r="AWF5" s="175" t="s">
        <v>4</v>
      </c>
      <c r="AWG5" s="175" t="s">
        <v>5</v>
      </c>
      <c r="BFS5" s="179" t="s">
        <v>0</v>
      </c>
      <c r="BFT5" s="177" t="s">
        <v>61</v>
      </c>
      <c r="BFU5" s="14" t="s">
        <v>62</v>
      </c>
      <c r="BFV5" s="14" t="s">
        <v>62</v>
      </c>
      <c r="BFW5" s="177" t="s">
        <v>1</v>
      </c>
      <c r="BFX5" s="175" t="s">
        <v>55</v>
      </c>
      <c r="BFY5" s="175" t="s">
        <v>57</v>
      </c>
      <c r="BFZ5" s="175" t="s">
        <v>2</v>
      </c>
      <c r="BGA5" s="175" t="s">
        <v>3</v>
      </c>
      <c r="BGB5" s="175" t="s">
        <v>4</v>
      </c>
      <c r="BGC5" s="175" t="s">
        <v>5</v>
      </c>
      <c r="BPO5" s="179" t="s">
        <v>0</v>
      </c>
      <c r="BPP5" s="177" t="s">
        <v>61</v>
      </c>
      <c r="BPQ5" s="14" t="s">
        <v>62</v>
      </c>
      <c r="BPR5" s="14" t="s">
        <v>62</v>
      </c>
      <c r="BPS5" s="177" t="s">
        <v>1</v>
      </c>
      <c r="BPT5" s="175" t="s">
        <v>55</v>
      </c>
      <c r="BPU5" s="175" t="s">
        <v>57</v>
      </c>
      <c r="BPV5" s="175" t="s">
        <v>2</v>
      </c>
      <c r="BPW5" s="175" t="s">
        <v>3</v>
      </c>
      <c r="BPX5" s="175" t="s">
        <v>4</v>
      </c>
      <c r="BPY5" s="175" t="s">
        <v>5</v>
      </c>
      <c r="BZK5" s="179" t="s">
        <v>0</v>
      </c>
      <c r="BZL5" s="177" t="s">
        <v>61</v>
      </c>
      <c r="BZM5" s="14" t="s">
        <v>62</v>
      </c>
      <c r="BZN5" s="14" t="s">
        <v>62</v>
      </c>
      <c r="BZO5" s="177" t="s">
        <v>1</v>
      </c>
      <c r="BZP5" s="175" t="s">
        <v>55</v>
      </c>
      <c r="BZQ5" s="175" t="s">
        <v>57</v>
      </c>
      <c r="BZR5" s="175" t="s">
        <v>2</v>
      </c>
      <c r="BZS5" s="175" t="s">
        <v>3</v>
      </c>
      <c r="BZT5" s="175" t="s">
        <v>4</v>
      </c>
      <c r="BZU5" s="175" t="s">
        <v>5</v>
      </c>
      <c r="CJG5" s="179" t="s">
        <v>0</v>
      </c>
      <c r="CJH5" s="177" t="s">
        <v>61</v>
      </c>
      <c r="CJI5" s="14" t="s">
        <v>62</v>
      </c>
      <c r="CJJ5" s="14" t="s">
        <v>62</v>
      </c>
      <c r="CJK5" s="177" t="s">
        <v>1</v>
      </c>
      <c r="CJL5" s="175" t="s">
        <v>55</v>
      </c>
      <c r="CJM5" s="175" t="s">
        <v>57</v>
      </c>
      <c r="CJN5" s="175" t="s">
        <v>2</v>
      </c>
      <c r="CJO5" s="175" t="s">
        <v>3</v>
      </c>
      <c r="CJP5" s="175" t="s">
        <v>4</v>
      </c>
      <c r="CJQ5" s="175" t="s">
        <v>5</v>
      </c>
      <c r="CTC5" s="179" t="s">
        <v>0</v>
      </c>
      <c r="CTD5" s="177" t="s">
        <v>61</v>
      </c>
      <c r="CTE5" s="14" t="s">
        <v>62</v>
      </c>
      <c r="CTF5" s="14" t="s">
        <v>62</v>
      </c>
      <c r="CTG5" s="177" t="s">
        <v>1</v>
      </c>
      <c r="CTH5" s="175" t="s">
        <v>55</v>
      </c>
      <c r="CTI5" s="175" t="s">
        <v>57</v>
      </c>
      <c r="CTJ5" s="175" t="s">
        <v>2</v>
      </c>
      <c r="CTK5" s="175" t="s">
        <v>3</v>
      </c>
      <c r="CTL5" s="175" t="s">
        <v>4</v>
      </c>
      <c r="CTM5" s="175" t="s">
        <v>5</v>
      </c>
      <c r="DCY5" s="179" t="s">
        <v>0</v>
      </c>
      <c r="DCZ5" s="177" t="s">
        <v>61</v>
      </c>
      <c r="DDA5" s="14" t="s">
        <v>62</v>
      </c>
      <c r="DDB5" s="14" t="s">
        <v>62</v>
      </c>
      <c r="DDC5" s="177" t="s">
        <v>1</v>
      </c>
      <c r="DDD5" s="175" t="s">
        <v>55</v>
      </c>
      <c r="DDE5" s="175" t="s">
        <v>57</v>
      </c>
      <c r="DDF5" s="175" t="s">
        <v>2</v>
      </c>
      <c r="DDG5" s="175" t="s">
        <v>3</v>
      </c>
      <c r="DDH5" s="175" t="s">
        <v>4</v>
      </c>
      <c r="DDI5" s="175" t="s">
        <v>5</v>
      </c>
      <c r="DMU5" s="179" t="s">
        <v>0</v>
      </c>
      <c r="DMV5" s="177" t="s">
        <v>61</v>
      </c>
      <c r="DMW5" s="14" t="s">
        <v>62</v>
      </c>
      <c r="DMX5" s="14" t="s">
        <v>62</v>
      </c>
      <c r="DMY5" s="177" t="s">
        <v>1</v>
      </c>
      <c r="DMZ5" s="175" t="s">
        <v>55</v>
      </c>
      <c r="DNA5" s="175" t="s">
        <v>57</v>
      </c>
      <c r="DNB5" s="175" t="s">
        <v>2</v>
      </c>
      <c r="DNC5" s="175" t="s">
        <v>3</v>
      </c>
      <c r="DND5" s="175" t="s">
        <v>4</v>
      </c>
      <c r="DNE5" s="175" t="s">
        <v>5</v>
      </c>
      <c r="DWQ5" s="179" t="s">
        <v>0</v>
      </c>
      <c r="DWR5" s="177" t="s">
        <v>61</v>
      </c>
      <c r="DWS5" s="14" t="s">
        <v>62</v>
      </c>
      <c r="DWT5" s="14" t="s">
        <v>62</v>
      </c>
      <c r="DWU5" s="177" t="s">
        <v>1</v>
      </c>
      <c r="DWV5" s="175" t="s">
        <v>55</v>
      </c>
      <c r="DWW5" s="175" t="s">
        <v>57</v>
      </c>
      <c r="DWX5" s="175" t="s">
        <v>2</v>
      </c>
      <c r="DWY5" s="175" t="s">
        <v>3</v>
      </c>
      <c r="DWZ5" s="175" t="s">
        <v>4</v>
      </c>
      <c r="DXA5" s="175" t="s">
        <v>5</v>
      </c>
      <c r="EGM5" s="179" t="s">
        <v>0</v>
      </c>
      <c r="EGN5" s="177" t="s">
        <v>61</v>
      </c>
      <c r="EGO5" s="14" t="s">
        <v>62</v>
      </c>
      <c r="EGP5" s="14" t="s">
        <v>62</v>
      </c>
      <c r="EGQ5" s="177" t="s">
        <v>1</v>
      </c>
      <c r="EGR5" s="175" t="s">
        <v>55</v>
      </c>
      <c r="EGS5" s="175" t="s">
        <v>57</v>
      </c>
      <c r="EGT5" s="175" t="s">
        <v>2</v>
      </c>
      <c r="EGU5" s="175" t="s">
        <v>3</v>
      </c>
      <c r="EGV5" s="175" t="s">
        <v>4</v>
      </c>
      <c r="EGW5" s="175" t="s">
        <v>5</v>
      </c>
      <c r="EQI5" s="179" t="s">
        <v>0</v>
      </c>
      <c r="EQJ5" s="177" t="s">
        <v>61</v>
      </c>
      <c r="EQK5" s="14" t="s">
        <v>62</v>
      </c>
      <c r="EQL5" s="14" t="s">
        <v>62</v>
      </c>
      <c r="EQM5" s="177" t="s">
        <v>1</v>
      </c>
      <c r="EQN5" s="175" t="s">
        <v>55</v>
      </c>
      <c r="EQO5" s="175" t="s">
        <v>57</v>
      </c>
      <c r="EQP5" s="175" t="s">
        <v>2</v>
      </c>
      <c r="EQQ5" s="175" t="s">
        <v>3</v>
      </c>
      <c r="EQR5" s="175" t="s">
        <v>4</v>
      </c>
      <c r="EQS5" s="175" t="s">
        <v>5</v>
      </c>
      <c r="FAE5" s="179" t="s">
        <v>0</v>
      </c>
      <c r="FAF5" s="177" t="s">
        <v>61</v>
      </c>
      <c r="FAG5" s="14" t="s">
        <v>62</v>
      </c>
      <c r="FAH5" s="14" t="s">
        <v>62</v>
      </c>
      <c r="FAI5" s="177" t="s">
        <v>1</v>
      </c>
      <c r="FAJ5" s="175" t="s">
        <v>55</v>
      </c>
      <c r="FAK5" s="175" t="s">
        <v>57</v>
      </c>
      <c r="FAL5" s="175" t="s">
        <v>2</v>
      </c>
      <c r="FAM5" s="175" t="s">
        <v>3</v>
      </c>
      <c r="FAN5" s="175" t="s">
        <v>4</v>
      </c>
      <c r="FAO5" s="175" t="s">
        <v>5</v>
      </c>
      <c r="FKA5" s="179" t="s">
        <v>0</v>
      </c>
      <c r="FKB5" s="177" t="s">
        <v>61</v>
      </c>
      <c r="FKC5" s="14" t="s">
        <v>62</v>
      </c>
      <c r="FKD5" s="14" t="s">
        <v>62</v>
      </c>
      <c r="FKE5" s="177" t="s">
        <v>1</v>
      </c>
      <c r="FKF5" s="175" t="s">
        <v>55</v>
      </c>
      <c r="FKG5" s="175" t="s">
        <v>57</v>
      </c>
      <c r="FKH5" s="175" t="s">
        <v>2</v>
      </c>
      <c r="FKI5" s="175" t="s">
        <v>3</v>
      </c>
      <c r="FKJ5" s="175" t="s">
        <v>4</v>
      </c>
      <c r="FKK5" s="175" t="s">
        <v>5</v>
      </c>
      <c r="FTW5" s="179" t="s">
        <v>0</v>
      </c>
      <c r="FTX5" s="177" t="s">
        <v>61</v>
      </c>
      <c r="FTY5" s="14" t="s">
        <v>62</v>
      </c>
      <c r="FTZ5" s="14" t="s">
        <v>62</v>
      </c>
      <c r="FUA5" s="177" t="s">
        <v>1</v>
      </c>
      <c r="FUB5" s="175" t="s">
        <v>55</v>
      </c>
      <c r="FUC5" s="175" t="s">
        <v>57</v>
      </c>
      <c r="FUD5" s="175" t="s">
        <v>2</v>
      </c>
      <c r="FUE5" s="175" t="s">
        <v>3</v>
      </c>
      <c r="FUF5" s="175" t="s">
        <v>4</v>
      </c>
      <c r="FUG5" s="175" t="s">
        <v>5</v>
      </c>
      <c r="GDS5" s="179" t="s">
        <v>0</v>
      </c>
      <c r="GDT5" s="177" t="s">
        <v>61</v>
      </c>
      <c r="GDU5" s="14" t="s">
        <v>62</v>
      </c>
      <c r="GDV5" s="14" t="s">
        <v>62</v>
      </c>
      <c r="GDW5" s="177" t="s">
        <v>1</v>
      </c>
      <c r="GDX5" s="175" t="s">
        <v>55</v>
      </c>
      <c r="GDY5" s="175" t="s">
        <v>57</v>
      </c>
      <c r="GDZ5" s="175" t="s">
        <v>2</v>
      </c>
      <c r="GEA5" s="175" t="s">
        <v>3</v>
      </c>
      <c r="GEB5" s="175" t="s">
        <v>4</v>
      </c>
      <c r="GEC5" s="175" t="s">
        <v>5</v>
      </c>
      <c r="GNO5" s="179" t="s">
        <v>0</v>
      </c>
      <c r="GNP5" s="177" t="s">
        <v>61</v>
      </c>
      <c r="GNQ5" s="14" t="s">
        <v>62</v>
      </c>
      <c r="GNR5" s="14" t="s">
        <v>62</v>
      </c>
      <c r="GNS5" s="177" t="s">
        <v>1</v>
      </c>
      <c r="GNT5" s="175" t="s">
        <v>55</v>
      </c>
      <c r="GNU5" s="175" t="s">
        <v>57</v>
      </c>
      <c r="GNV5" s="175" t="s">
        <v>2</v>
      </c>
      <c r="GNW5" s="175" t="s">
        <v>3</v>
      </c>
      <c r="GNX5" s="175" t="s">
        <v>4</v>
      </c>
      <c r="GNY5" s="175" t="s">
        <v>5</v>
      </c>
      <c r="GXK5" s="179" t="s">
        <v>0</v>
      </c>
      <c r="GXL5" s="177" t="s">
        <v>61</v>
      </c>
      <c r="GXM5" s="14" t="s">
        <v>62</v>
      </c>
      <c r="GXN5" s="14" t="s">
        <v>62</v>
      </c>
      <c r="GXO5" s="177" t="s">
        <v>1</v>
      </c>
      <c r="GXP5" s="175" t="s">
        <v>55</v>
      </c>
      <c r="GXQ5" s="175" t="s">
        <v>57</v>
      </c>
      <c r="GXR5" s="175" t="s">
        <v>2</v>
      </c>
      <c r="GXS5" s="175" t="s">
        <v>3</v>
      </c>
      <c r="GXT5" s="175" t="s">
        <v>4</v>
      </c>
      <c r="GXU5" s="175" t="s">
        <v>5</v>
      </c>
      <c r="HHG5" s="179" t="s">
        <v>0</v>
      </c>
      <c r="HHH5" s="177" t="s">
        <v>61</v>
      </c>
      <c r="HHI5" s="14" t="s">
        <v>62</v>
      </c>
      <c r="HHJ5" s="14" t="s">
        <v>62</v>
      </c>
      <c r="HHK5" s="177" t="s">
        <v>1</v>
      </c>
      <c r="HHL5" s="175" t="s">
        <v>55</v>
      </c>
      <c r="HHM5" s="175" t="s">
        <v>57</v>
      </c>
      <c r="HHN5" s="175" t="s">
        <v>2</v>
      </c>
      <c r="HHO5" s="175" t="s">
        <v>3</v>
      </c>
      <c r="HHP5" s="175" t="s">
        <v>4</v>
      </c>
      <c r="HHQ5" s="175" t="s">
        <v>5</v>
      </c>
      <c r="HRC5" s="179" t="s">
        <v>0</v>
      </c>
      <c r="HRD5" s="177" t="s">
        <v>61</v>
      </c>
      <c r="HRE5" s="14" t="s">
        <v>62</v>
      </c>
      <c r="HRF5" s="14" t="s">
        <v>62</v>
      </c>
      <c r="HRG5" s="177" t="s">
        <v>1</v>
      </c>
      <c r="HRH5" s="175" t="s">
        <v>55</v>
      </c>
      <c r="HRI5" s="175" t="s">
        <v>57</v>
      </c>
      <c r="HRJ5" s="175" t="s">
        <v>2</v>
      </c>
      <c r="HRK5" s="175" t="s">
        <v>3</v>
      </c>
      <c r="HRL5" s="175" t="s">
        <v>4</v>
      </c>
      <c r="HRM5" s="175" t="s">
        <v>5</v>
      </c>
      <c r="IAY5" s="179" t="s">
        <v>0</v>
      </c>
      <c r="IAZ5" s="177" t="s">
        <v>61</v>
      </c>
      <c r="IBA5" s="14" t="s">
        <v>62</v>
      </c>
      <c r="IBB5" s="14" t="s">
        <v>62</v>
      </c>
      <c r="IBC5" s="177" t="s">
        <v>1</v>
      </c>
      <c r="IBD5" s="175" t="s">
        <v>55</v>
      </c>
      <c r="IBE5" s="175" t="s">
        <v>57</v>
      </c>
      <c r="IBF5" s="175" t="s">
        <v>2</v>
      </c>
      <c r="IBG5" s="175" t="s">
        <v>3</v>
      </c>
      <c r="IBH5" s="175" t="s">
        <v>4</v>
      </c>
      <c r="IBI5" s="175" t="s">
        <v>5</v>
      </c>
      <c r="IKU5" s="179" t="s">
        <v>0</v>
      </c>
      <c r="IKV5" s="177" t="s">
        <v>61</v>
      </c>
      <c r="IKW5" s="14" t="s">
        <v>62</v>
      </c>
      <c r="IKX5" s="14" t="s">
        <v>62</v>
      </c>
      <c r="IKY5" s="177" t="s">
        <v>1</v>
      </c>
      <c r="IKZ5" s="175" t="s">
        <v>55</v>
      </c>
      <c r="ILA5" s="175" t="s">
        <v>57</v>
      </c>
      <c r="ILB5" s="175" t="s">
        <v>2</v>
      </c>
      <c r="ILC5" s="175" t="s">
        <v>3</v>
      </c>
      <c r="ILD5" s="175" t="s">
        <v>4</v>
      </c>
      <c r="ILE5" s="175" t="s">
        <v>5</v>
      </c>
      <c r="IUQ5" s="179" t="s">
        <v>0</v>
      </c>
      <c r="IUR5" s="177" t="s">
        <v>61</v>
      </c>
      <c r="IUS5" s="14" t="s">
        <v>62</v>
      </c>
      <c r="IUT5" s="14" t="s">
        <v>62</v>
      </c>
      <c r="IUU5" s="177" t="s">
        <v>1</v>
      </c>
      <c r="IUV5" s="175" t="s">
        <v>55</v>
      </c>
      <c r="IUW5" s="175" t="s">
        <v>57</v>
      </c>
      <c r="IUX5" s="175" t="s">
        <v>2</v>
      </c>
      <c r="IUY5" s="175" t="s">
        <v>3</v>
      </c>
      <c r="IUZ5" s="175" t="s">
        <v>4</v>
      </c>
      <c r="IVA5" s="175" t="s">
        <v>5</v>
      </c>
      <c r="JEM5" s="179" t="s">
        <v>0</v>
      </c>
      <c r="JEN5" s="177" t="s">
        <v>61</v>
      </c>
      <c r="JEO5" s="14" t="s">
        <v>62</v>
      </c>
      <c r="JEP5" s="14" t="s">
        <v>62</v>
      </c>
      <c r="JEQ5" s="177" t="s">
        <v>1</v>
      </c>
      <c r="JER5" s="175" t="s">
        <v>55</v>
      </c>
      <c r="JES5" s="175" t="s">
        <v>57</v>
      </c>
      <c r="JET5" s="175" t="s">
        <v>2</v>
      </c>
      <c r="JEU5" s="175" t="s">
        <v>3</v>
      </c>
      <c r="JEV5" s="175" t="s">
        <v>4</v>
      </c>
      <c r="JEW5" s="175" t="s">
        <v>5</v>
      </c>
      <c r="JOI5" s="179" t="s">
        <v>0</v>
      </c>
      <c r="JOJ5" s="177" t="s">
        <v>61</v>
      </c>
      <c r="JOK5" s="14" t="s">
        <v>62</v>
      </c>
      <c r="JOL5" s="14" t="s">
        <v>62</v>
      </c>
      <c r="JOM5" s="177" t="s">
        <v>1</v>
      </c>
      <c r="JON5" s="175" t="s">
        <v>55</v>
      </c>
      <c r="JOO5" s="175" t="s">
        <v>57</v>
      </c>
      <c r="JOP5" s="175" t="s">
        <v>2</v>
      </c>
      <c r="JOQ5" s="175" t="s">
        <v>3</v>
      </c>
      <c r="JOR5" s="175" t="s">
        <v>4</v>
      </c>
      <c r="JOS5" s="175" t="s">
        <v>5</v>
      </c>
      <c r="JYE5" s="179" t="s">
        <v>0</v>
      </c>
      <c r="JYF5" s="177" t="s">
        <v>61</v>
      </c>
      <c r="JYG5" s="14" t="s">
        <v>62</v>
      </c>
      <c r="JYH5" s="14" t="s">
        <v>62</v>
      </c>
      <c r="JYI5" s="177" t="s">
        <v>1</v>
      </c>
      <c r="JYJ5" s="175" t="s">
        <v>55</v>
      </c>
      <c r="JYK5" s="175" t="s">
        <v>57</v>
      </c>
      <c r="JYL5" s="175" t="s">
        <v>2</v>
      </c>
      <c r="JYM5" s="175" t="s">
        <v>3</v>
      </c>
      <c r="JYN5" s="175" t="s">
        <v>4</v>
      </c>
      <c r="JYO5" s="175" t="s">
        <v>5</v>
      </c>
      <c r="KIA5" s="179" t="s">
        <v>0</v>
      </c>
      <c r="KIB5" s="177" t="s">
        <v>61</v>
      </c>
      <c r="KIC5" s="14" t="s">
        <v>62</v>
      </c>
      <c r="KID5" s="14" t="s">
        <v>62</v>
      </c>
      <c r="KIE5" s="177" t="s">
        <v>1</v>
      </c>
      <c r="KIF5" s="175" t="s">
        <v>55</v>
      </c>
      <c r="KIG5" s="175" t="s">
        <v>57</v>
      </c>
      <c r="KIH5" s="175" t="s">
        <v>2</v>
      </c>
      <c r="KII5" s="175" t="s">
        <v>3</v>
      </c>
      <c r="KIJ5" s="175" t="s">
        <v>4</v>
      </c>
      <c r="KIK5" s="175" t="s">
        <v>5</v>
      </c>
      <c r="KRW5" s="179" t="s">
        <v>0</v>
      </c>
      <c r="KRX5" s="177" t="s">
        <v>61</v>
      </c>
      <c r="KRY5" s="14" t="s">
        <v>62</v>
      </c>
      <c r="KRZ5" s="14" t="s">
        <v>62</v>
      </c>
      <c r="KSA5" s="177" t="s">
        <v>1</v>
      </c>
      <c r="KSB5" s="175" t="s">
        <v>55</v>
      </c>
      <c r="KSC5" s="175" t="s">
        <v>57</v>
      </c>
      <c r="KSD5" s="175" t="s">
        <v>2</v>
      </c>
      <c r="KSE5" s="175" t="s">
        <v>3</v>
      </c>
      <c r="KSF5" s="175" t="s">
        <v>4</v>
      </c>
      <c r="KSG5" s="175" t="s">
        <v>5</v>
      </c>
      <c r="LBS5" s="179" t="s">
        <v>0</v>
      </c>
      <c r="LBT5" s="177" t="s">
        <v>61</v>
      </c>
      <c r="LBU5" s="14" t="s">
        <v>62</v>
      </c>
      <c r="LBV5" s="14" t="s">
        <v>62</v>
      </c>
      <c r="LBW5" s="177" t="s">
        <v>1</v>
      </c>
      <c r="LBX5" s="175" t="s">
        <v>55</v>
      </c>
      <c r="LBY5" s="175" t="s">
        <v>57</v>
      </c>
      <c r="LBZ5" s="175" t="s">
        <v>2</v>
      </c>
      <c r="LCA5" s="175" t="s">
        <v>3</v>
      </c>
      <c r="LCB5" s="175" t="s">
        <v>4</v>
      </c>
      <c r="LCC5" s="175" t="s">
        <v>5</v>
      </c>
      <c r="LLO5" s="179" t="s">
        <v>0</v>
      </c>
      <c r="LLP5" s="177" t="s">
        <v>61</v>
      </c>
      <c r="LLQ5" s="14" t="s">
        <v>62</v>
      </c>
      <c r="LLR5" s="14" t="s">
        <v>62</v>
      </c>
      <c r="LLS5" s="177" t="s">
        <v>1</v>
      </c>
      <c r="LLT5" s="175" t="s">
        <v>55</v>
      </c>
      <c r="LLU5" s="175" t="s">
        <v>57</v>
      </c>
      <c r="LLV5" s="175" t="s">
        <v>2</v>
      </c>
      <c r="LLW5" s="175" t="s">
        <v>3</v>
      </c>
      <c r="LLX5" s="175" t="s">
        <v>4</v>
      </c>
      <c r="LLY5" s="175" t="s">
        <v>5</v>
      </c>
      <c r="LVK5" s="179" t="s">
        <v>0</v>
      </c>
      <c r="LVL5" s="177" t="s">
        <v>61</v>
      </c>
      <c r="LVM5" s="14" t="s">
        <v>62</v>
      </c>
      <c r="LVN5" s="14" t="s">
        <v>62</v>
      </c>
      <c r="LVO5" s="177" t="s">
        <v>1</v>
      </c>
      <c r="LVP5" s="175" t="s">
        <v>55</v>
      </c>
      <c r="LVQ5" s="175" t="s">
        <v>57</v>
      </c>
      <c r="LVR5" s="175" t="s">
        <v>2</v>
      </c>
      <c r="LVS5" s="175" t="s">
        <v>3</v>
      </c>
      <c r="LVT5" s="175" t="s">
        <v>4</v>
      </c>
      <c r="LVU5" s="175" t="s">
        <v>5</v>
      </c>
      <c r="MFG5" s="179" t="s">
        <v>0</v>
      </c>
      <c r="MFH5" s="177" t="s">
        <v>61</v>
      </c>
      <c r="MFI5" s="14" t="s">
        <v>62</v>
      </c>
      <c r="MFJ5" s="14" t="s">
        <v>62</v>
      </c>
      <c r="MFK5" s="177" t="s">
        <v>1</v>
      </c>
      <c r="MFL5" s="175" t="s">
        <v>55</v>
      </c>
      <c r="MFM5" s="175" t="s">
        <v>57</v>
      </c>
      <c r="MFN5" s="175" t="s">
        <v>2</v>
      </c>
      <c r="MFO5" s="175" t="s">
        <v>3</v>
      </c>
      <c r="MFP5" s="175" t="s">
        <v>4</v>
      </c>
      <c r="MFQ5" s="175" t="s">
        <v>5</v>
      </c>
      <c r="MPC5" s="179" t="s">
        <v>0</v>
      </c>
      <c r="MPD5" s="177" t="s">
        <v>61</v>
      </c>
      <c r="MPE5" s="14" t="s">
        <v>62</v>
      </c>
      <c r="MPF5" s="14" t="s">
        <v>62</v>
      </c>
      <c r="MPG5" s="177" t="s">
        <v>1</v>
      </c>
      <c r="MPH5" s="175" t="s">
        <v>55</v>
      </c>
      <c r="MPI5" s="175" t="s">
        <v>57</v>
      </c>
      <c r="MPJ5" s="175" t="s">
        <v>2</v>
      </c>
      <c r="MPK5" s="175" t="s">
        <v>3</v>
      </c>
      <c r="MPL5" s="175" t="s">
        <v>4</v>
      </c>
      <c r="MPM5" s="175" t="s">
        <v>5</v>
      </c>
      <c r="MYY5" s="179" t="s">
        <v>0</v>
      </c>
      <c r="MYZ5" s="177" t="s">
        <v>61</v>
      </c>
      <c r="MZA5" s="14" t="s">
        <v>62</v>
      </c>
      <c r="MZB5" s="14" t="s">
        <v>62</v>
      </c>
      <c r="MZC5" s="177" t="s">
        <v>1</v>
      </c>
      <c r="MZD5" s="175" t="s">
        <v>55</v>
      </c>
      <c r="MZE5" s="175" t="s">
        <v>57</v>
      </c>
      <c r="MZF5" s="175" t="s">
        <v>2</v>
      </c>
      <c r="MZG5" s="175" t="s">
        <v>3</v>
      </c>
      <c r="MZH5" s="175" t="s">
        <v>4</v>
      </c>
      <c r="MZI5" s="175" t="s">
        <v>5</v>
      </c>
      <c r="NIU5" s="179" t="s">
        <v>0</v>
      </c>
      <c r="NIV5" s="177" t="s">
        <v>61</v>
      </c>
      <c r="NIW5" s="14" t="s">
        <v>62</v>
      </c>
      <c r="NIX5" s="14" t="s">
        <v>62</v>
      </c>
      <c r="NIY5" s="177" t="s">
        <v>1</v>
      </c>
      <c r="NIZ5" s="175" t="s">
        <v>55</v>
      </c>
      <c r="NJA5" s="175" t="s">
        <v>57</v>
      </c>
      <c r="NJB5" s="175" t="s">
        <v>2</v>
      </c>
      <c r="NJC5" s="175" t="s">
        <v>3</v>
      </c>
      <c r="NJD5" s="175" t="s">
        <v>4</v>
      </c>
      <c r="NJE5" s="175" t="s">
        <v>5</v>
      </c>
      <c r="NSQ5" s="179" t="s">
        <v>0</v>
      </c>
      <c r="NSR5" s="177" t="s">
        <v>61</v>
      </c>
      <c r="NSS5" s="14" t="s">
        <v>62</v>
      </c>
      <c r="NST5" s="14" t="s">
        <v>62</v>
      </c>
      <c r="NSU5" s="177" t="s">
        <v>1</v>
      </c>
      <c r="NSV5" s="175" t="s">
        <v>55</v>
      </c>
      <c r="NSW5" s="175" t="s">
        <v>57</v>
      </c>
      <c r="NSX5" s="175" t="s">
        <v>2</v>
      </c>
      <c r="NSY5" s="175" t="s">
        <v>3</v>
      </c>
      <c r="NSZ5" s="175" t="s">
        <v>4</v>
      </c>
      <c r="NTA5" s="175" t="s">
        <v>5</v>
      </c>
      <c r="OCM5" s="179" t="s">
        <v>0</v>
      </c>
      <c r="OCN5" s="177" t="s">
        <v>61</v>
      </c>
      <c r="OCO5" s="14" t="s">
        <v>62</v>
      </c>
      <c r="OCP5" s="14" t="s">
        <v>62</v>
      </c>
      <c r="OCQ5" s="177" t="s">
        <v>1</v>
      </c>
      <c r="OCR5" s="175" t="s">
        <v>55</v>
      </c>
      <c r="OCS5" s="175" t="s">
        <v>57</v>
      </c>
      <c r="OCT5" s="175" t="s">
        <v>2</v>
      </c>
      <c r="OCU5" s="175" t="s">
        <v>3</v>
      </c>
      <c r="OCV5" s="175" t="s">
        <v>4</v>
      </c>
      <c r="OCW5" s="175" t="s">
        <v>5</v>
      </c>
      <c r="OMI5" s="179" t="s">
        <v>0</v>
      </c>
      <c r="OMJ5" s="177" t="s">
        <v>61</v>
      </c>
      <c r="OMK5" s="14" t="s">
        <v>62</v>
      </c>
      <c r="OML5" s="14" t="s">
        <v>62</v>
      </c>
      <c r="OMM5" s="177" t="s">
        <v>1</v>
      </c>
      <c r="OMN5" s="175" t="s">
        <v>55</v>
      </c>
      <c r="OMO5" s="175" t="s">
        <v>57</v>
      </c>
      <c r="OMP5" s="175" t="s">
        <v>2</v>
      </c>
      <c r="OMQ5" s="175" t="s">
        <v>3</v>
      </c>
      <c r="OMR5" s="175" t="s">
        <v>4</v>
      </c>
      <c r="OMS5" s="175" t="s">
        <v>5</v>
      </c>
      <c r="OWE5" s="179" t="s">
        <v>0</v>
      </c>
      <c r="OWF5" s="177" t="s">
        <v>61</v>
      </c>
      <c r="OWG5" s="14" t="s">
        <v>62</v>
      </c>
      <c r="OWH5" s="14" t="s">
        <v>62</v>
      </c>
      <c r="OWI5" s="177" t="s">
        <v>1</v>
      </c>
      <c r="OWJ5" s="175" t="s">
        <v>55</v>
      </c>
      <c r="OWK5" s="175" t="s">
        <v>57</v>
      </c>
      <c r="OWL5" s="175" t="s">
        <v>2</v>
      </c>
      <c r="OWM5" s="175" t="s">
        <v>3</v>
      </c>
      <c r="OWN5" s="175" t="s">
        <v>4</v>
      </c>
      <c r="OWO5" s="175" t="s">
        <v>5</v>
      </c>
      <c r="PGA5" s="179" t="s">
        <v>0</v>
      </c>
      <c r="PGB5" s="177" t="s">
        <v>61</v>
      </c>
      <c r="PGC5" s="14" t="s">
        <v>62</v>
      </c>
      <c r="PGD5" s="14" t="s">
        <v>62</v>
      </c>
      <c r="PGE5" s="177" t="s">
        <v>1</v>
      </c>
      <c r="PGF5" s="175" t="s">
        <v>55</v>
      </c>
      <c r="PGG5" s="175" t="s">
        <v>57</v>
      </c>
      <c r="PGH5" s="175" t="s">
        <v>2</v>
      </c>
      <c r="PGI5" s="175" t="s">
        <v>3</v>
      </c>
      <c r="PGJ5" s="175" t="s">
        <v>4</v>
      </c>
      <c r="PGK5" s="175" t="s">
        <v>5</v>
      </c>
      <c r="PPW5" s="179" t="s">
        <v>0</v>
      </c>
      <c r="PPX5" s="177" t="s">
        <v>61</v>
      </c>
      <c r="PPY5" s="14" t="s">
        <v>62</v>
      </c>
      <c r="PPZ5" s="14" t="s">
        <v>62</v>
      </c>
      <c r="PQA5" s="177" t="s">
        <v>1</v>
      </c>
      <c r="PQB5" s="175" t="s">
        <v>55</v>
      </c>
      <c r="PQC5" s="175" t="s">
        <v>57</v>
      </c>
      <c r="PQD5" s="175" t="s">
        <v>2</v>
      </c>
      <c r="PQE5" s="175" t="s">
        <v>3</v>
      </c>
      <c r="PQF5" s="175" t="s">
        <v>4</v>
      </c>
      <c r="PQG5" s="175" t="s">
        <v>5</v>
      </c>
      <c r="PZS5" s="179" t="s">
        <v>0</v>
      </c>
      <c r="PZT5" s="177" t="s">
        <v>61</v>
      </c>
      <c r="PZU5" s="14" t="s">
        <v>62</v>
      </c>
      <c r="PZV5" s="14" t="s">
        <v>62</v>
      </c>
      <c r="PZW5" s="177" t="s">
        <v>1</v>
      </c>
      <c r="PZX5" s="175" t="s">
        <v>55</v>
      </c>
      <c r="PZY5" s="175" t="s">
        <v>57</v>
      </c>
      <c r="PZZ5" s="175" t="s">
        <v>2</v>
      </c>
      <c r="QAA5" s="175" t="s">
        <v>3</v>
      </c>
      <c r="QAB5" s="175" t="s">
        <v>4</v>
      </c>
      <c r="QAC5" s="175" t="s">
        <v>5</v>
      </c>
      <c r="QJO5" s="179" t="s">
        <v>0</v>
      </c>
      <c r="QJP5" s="177" t="s">
        <v>61</v>
      </c>
      <c r="QJQ5" s="14" t="s">
        <v>62</v>
      </c>
      <c r="QJR5" s="14" t="s">
        <v>62</v>
      </c>
      <c r="QJS5" s="177" t="s">
        <v>1</v>
      </c>
      <c r="QJT5" s="175" t="s">
        <v>55</v>
      </c>
      <c r="QJU5" s="175" t="s">
        <v>57</v>
      </c>
      <c r="QJV5" s="175" t="s">
        <v>2</v>
      </c>
      <c r="QJW5" s="175" t="s">
        <v>3</v>
      </c>
      <c r="QJX5" s="175" t="s">
        <v>4</v>
      </c>
      <c r="QJY5" s="175" t="s">
        <v>5</v>
      </c>
      <c r="QTK5" s="179" t="s">
        <v>0</v>
      </c>
      <c r="QTL5" s="177" t="s">
        <v>61</v>
      </c>
      <c r="QTM5" s="14" t="s">
        <v>62</v>
      </c>
      <c r="QTN5" s="14" t="s">
        <v>62</v>
      </c>
      <c r="QTO5" s="177" t="s">
        <v>1</v>
      </c>
      <c r="QTP5" s="175" t="s">
        <v>55</v>
      </c>
      <c r="QTQ5" s="175" t="s">
        <v>57</v>
      </c>
      <c r="QTR5" s="175" t="s">
        <v>2</v>
      </c>
      <c r="QTS5" s="175" t="s">
        <v>3</v>
      </c>
      <c r="QTT5" s="175" t="s">
        <v>4</v>
      </c>
      <c r="QTU5" s="175" t="s">
        <v>5</v>
      </c>
      <c r="RDG5" s="179" t="s">
        <v>0</v>
      </c>
      <c r="RDH5" s="177" t="s">
        <v>61</v>
      </c>
      <c r="RDI5" s="14" t="s">
        <v>62</v>
      </c>
      <c r="RDJ5" s="14" t="s">
        <v>62</v>
      </c>
      <c r="RDK5" s="177" t="s">
        <v>1</v>
      </c>
      <c r="RDL5" s="175" t="s">
        <v>55</v>
      </c>
      <c r="RDM5" s="175" t="s">
        <v>57</v>
      </c>
      <c r="RDN5" s="175" t="s">
        <v>2</v>
      </c>
      <c r="RDO5" s="175" t="s">
        <v>3</v>
      </c>
      <c r="RDP5" s="175" t="s">
        <v>4</v>
      </c>
      <c r="RDQ5" s="175" t="s">
        <v>5</v>
      </c>
      <c r="RNC5" s="179" t="s">
        <v>0</v>
      </c>
      <c r="RND5" s="177" t="s">
        <v>61</v>
      </c>
      <c r="RNE5" s="14" t="s">
        <v>62</v>
      </c>
      <c r="RNF5" s="14" t="s">
        <v>62</v>
      </c>
      <c r="RNG5" s="177" t="s">
        <v>1</v>
      </c>
      <c r="RNH5" s="175" t="s">
        <v>55</v>
      </c>
      <c r="RNI5" s="175" t="s">
        <v>57</v>
      </c>
      <c r="RNJ5" s="175" t="s">
        <v>2</v>
      </c>
      <c r="RNK5" s="175" t="s">
        <v>3</v>
      </c>
      <c r="RNL5" s="175" t="s">
        <v>4</v>
      </c>
      <c r="RNM5" s="175" t="s">
        <v>5</v>
      </c>
      <c r="RWY5" s="179" t="s">
        <v>0</v>
      </c>
      <c r="RWZ5" s="177" t="s">
        <v>61</v>
      </c>
      <c r="RXA5" s="14" t="s">
        <v>62</v>
      </c>
      <c r="RXB5" s="14" t="s">
        <v>62</v>
      </c>
      <c r="RXC5" s="177" t="s">
        <v>1</v>
      </c>
      <c r="RXD5" s="175" t="s">
        <v>55</v>
      </c>
      <c r="RXE5" s="175" t="s">
        <v>57</v>
      </c>
      <c r="RXF5" s="175" t="s">
        <v>2</v>
      </c>
      <c r="RXG5" s="175" t="s">
        <v>3</v>
      </c>
      <c r="RXH5" s="175" t="s">
        <v>4</v>
      </c>
      <c r="RXI5" s="175" t="s">
        <v>5</v>
      </c>
      <c r="SGU5" s="179" t="s">
        <v>0</v>
      </c>
      <c r="SGV5" s="177" t="s">
        <v>61</v>
      </c>
      <c r="SGW5" s="14" t="s">
        <v>62</v>
      </c>
      <c r="SGX5" s="14" t="s">
        <v>62</v>
      </c>
      <c r="SGY5" s="177" t="s">
        <v>1</v>
      </c>
      <c r="SGZ5" s="175" t="s">
        <v>55</v>
      </c>
      <c r="SHA5" s="175" t="s">
        <v>57</v>
      </c>
      <c r="SHB5" s="175" t="s">
        <v>2</v>
      </c>
      <c r="SHC5" s="175" t="s">
        <v>3</v>
      </c>
      <c r="SHD5" s="175" t="s">
        <v>4</v>
      </c>
      <c r="SHE5" s="175" t="s">
        <v>5</v>
      </c>
      <c r="SQQ5" s="179" t="s">
        <v>0</v>
      </c>
      <c r="SQR5" s="177" t="s">
        <v>61</v>
      </c>
      <c r="SQS5" s="14" t="s">
        <v>62</v>
      </c>
      <c r="SQT5" s="14" t="s">
        <v>62</v>
      </c>
      <c r="SQU5" s="177" t="s">
        <v>1</v>
      </c>
      <c r="SQV5" s="175" t="s">
        <v>55</v>
      </c>
      <c r="SQW5" s="175" t="s">
        <v>57</v>
      </c>
      <c r="SQX5" s="175" t="s">
        <v>2</v>
      </c>
      <c r="SQY5" s="175" t="s">
        <v>3</v>
      </c>
      <c r="SQZ5" s="175" t="s">
        <v>4</v>
      </c>
      <c r="SRA5" s="175" t="s">
        <v>5</v>
      </c>
      <c r="TAM5" s="179" t="s">
        <v>0</v>
      </c>
      <c r="TAN5" s="177" t="s">
        <v>61</v>
      </c>
      <c r="TAO5" s="14" t="s">
        <v>62</v>
      </c>
      <c r="TAP5" s="14" t="s">
        <v>62</v>
      </c>
      <c r="TAQ5" s="177" t="s">
        <v>1</v>
      </c>
      <c r="TAR5" s="175" t="s">
        <v>55</v>
      </c>
      <c r="TAS5" s="175" t="s">
        <v>57</v>
      </c>
      <c r="TAT5" s="175" t="s">
        <v>2</v>
      </c>
      <c r="TAU5" s="175" t="s">
        <v>3</v>
      </c>
      <c r="TAV5" s="175" t="s">
        <v>4</v>
      </c>
      <c r="TAW5" s="175" t="s">
        <v>5</v>
      </c>
      <c r="TKI5" s="179" t="s">
        <v>0</v>
      </c>
      <c r="TKJ5" s="177" t="s">
        <v>61</v>
      </c>
      <c r="TKK5" s="14" t="s">
        <v>62</v>
      </c>
      <c r="TKL5" s="14" t="s">
        <v>62</v>
      </c>
      <c r="TKM5" s="177" t="s">
        <v>1</v>
      </c>
      <c r="TKN5" s="175" t="s">
        <v>55</v>
      </c>
      <c r="TKO5" s="175" t="s">
        <v>57</v>
      </c>
      <c r="TKP5" s="175" t="s">
        <v>2</v>
      </c>
      <c r="TKQ5" s="175" t="s">
        <v>3</v>
      </c>
      <c r="TKR5" s="175" t="s">
        <v>4</v>
      </c>
      <c r="TKS5" s="175" t="s">
        <v>5</v>
      </c>
      <c r="TUE5" s="179" t="s">
        <v>0</v>
      </c>
      <c r="TUF5" s="177" t="s">
        <v>61</v>
      </c>
      <c r="TUG5" s="14" t="s">
        <v>62</v>
      </c>
      <c r="TUH5" s="14" t="s">
        <v>62</v>
      </c>
      <c r="TUI5" s="177" t="s">
        <v>1</v>
      </c>
      <c r="TUJ5" s="175" t="s">
        <v>55</v>
      </c>
      <c r="TUK5" s="175" t="s">
        <v>57</v>
      </c>
      <c r="TUL5" s="175" t="s">
        <v>2</v>
      </c>
      <c r="TUM5" s="175" t="s">
        <v>3</v>
      </c>
      <c r="TUN5" s="175" t="s">
        <v>4</v>
      </c>
      <c r="TUO5" s="175" t="s">
        <v>5</v>
      </c>
      <c r="UEA5" s="179" t="s">
        <v>0</v>
      </c>
      <c r="UEB5" s="177" t="s">
        <v>61</v>
      </c>
      <c r="UEC5" s="14" t="s">
        <v>62</v>
      </c>
      <c r="UED5" s="14" t="s">
        <v>62</v>
      </c>
      <c r="UEE5" s="177" t="s">
        <v>1</v>
      </c>
      <c r="UEF5" s="175" t="s">
        <v>55</v>
      </c>
      <c r="UEG5" s="175" t="s">
        <v>57</v>
      </c>
      <c r="UEH5" s="175" t="s">
        <v>2</v>
      </c>
      <c r="UEI5" s="175" t="s">
        <v>3</v>
      </c>
      <c r="UEJ5" s="175" t="s">
        <v>4</v>
      </c>
      <c r="UEK5" s="175" t="s">
        <v>5</v>
      </c>
      <c r="UNW5" s="179" t="s">
        <v>0</v>
      </c>
      <c r="UNX5" s="177" t="s">
        <v>61</v>
      </c>
      <c r="UNY5" s="14" t="s">
        <v>62</v>
      </c>
      <c r="UNZ5" s="14" t="s">
        <v>62</v>
      </c>
      <c r="UOA5" s="177" t="s">
        <v>1</v>
      </c>
      <c r="UOB5" s="175" t="s">
        <v>55</v>
      </c>
      <c r="UOC5" s="175" t="s">
        <v>57</v>
      </c>
      <c r="UOD5" s="175" t="s">
        <v>2</v>
      </c>
      <c r="UOE5" s="175" t="s">
        <v>3</v>
      </c>
      <c r="UOF5" s="175" t="s">
        <v>4</v>
      </c>
      <c r="UOG5" s="175" t="s">
        <v>5</v>
      </c>
      <c r="UXS5" s="179" t="s">
        <v>0</v>
      </c>
      <c r="UXT5" s="177" t="s">
        <v>61</v>
      </c>
      <c r="UXU5" s="14" t="s">
        <v>62</v>
      </c>
      <c r="UXV5" s="14" t="s">
        <v>62</v>
      </c>
      <c r="UXW5" s="177" t="s">
        <v>1</v>
      </c>
      <c r="UXX5" s="175" t="s">
        <v>55</v>
      </c>
      <c r="UXY5" s="175" t="s">
        <v>57</v>
      </c>
      <c r="UXZ5" s="175" t="s">
        <v>2</v>
      </c>
      <c r="UYA5" s="175" t="s">
        <v>3</v>
      </c>
      <c r="UYB5" s="175" t="s">
        <v>4</v>
      </c>
      <c r="UYC5" s="175" t="s">
        <v>5</v>
      </c>
      <c r="VHO5" s="179" t="s">
        <v>0</v>
      </c>
      <c r="VHP5" s="177" t="s">
        <v>61</v>
      </c>
      <c r="VHQ5" s="14" t="s">
        <v>62</v>
      </c>
      <c r="VHR5" s="14" t="s">
        <v>62</v>
      </c>
      <c r="VHS5" s="177" t="s">
        <v>1</v>
      </c>
      <c r="VHT5" s="175" t="s">
        <v>55</v>
      </c>
      <c r="VHU5" s="175" t="s">
        <v>57</v>
      </c>
      <c r="VHV5" s="175" t="s">
        <v>2</v>
      </c>
      <c r="VHW5" s="175" t="s">
        <v>3</v>
      </c>
      <c r="VHX5" s="175" t="s">
        <v>4</v>
      </c>
      <c r="VHY5" s="175" t="s">
        <v>5</v>
      </c>
      <c r="VRK5" s="179" t="s">
        <v>0</v>
      </c>
      <c r="VRL5" s="177" t="s">
        <v>61</v>
      </c>
      <c r="VRM5" s="14" t="s">
        <v>62</v>
      </c>
      <c r="VRN5" s="14" t="s">
        <v>62</v>
      </c>
      <c r="VRO5" s="177" t="s">
        <v>1</v>
      </c>
      <c r="VRP5" s="175" t="s">
        <v>55</v>
      </c>
      <c r="VRQ5" s="175" t="s">
        <v>57</v>
      </c>
      <c r="VRR5" s="175" t="s">
        <v>2</v>
      </c>
      <c r="VRS5" s="175" t="s">
        <v>3</v>
      </c>
      <c r="VRT5" s="175" t="s">
        <v>4</v>
      </c>
      <c r="VRU5" s="175" t="s">
        <v>5</v>
      </c>
      <c r="WBG5" s="179" t="s">
        <v>0</v>
      </c>
      <c r="WBH5" s="177" t="s">
        <v>61</v>
      </c>
      <c r="WBI5" s="14" t="s">
        <v>62</v>
      </c>
      <c r="WBJ5" s="14" t="s">
        <v>62</v>
      </c>
      <c r="WBK5" s="177" t="s">
        <v>1</v>
      </c>
      <c r="WBL5" s="175" t="s">
        <v>55</v>
      </c>
      <c r="WBM5" s="175" t="s">
        <v>57</v>
      </c>
      <c r="WBN5" s="175" t="s">
        <v>2</v>
      </c>
      <c r="WBO5" s="175" t="s">
        <v>3</v>
      </c>
      <c r="WBP5" s="175" t="s">
        <v>4</v>
      </c>
      <c r="WBQ5" s="175" t="s">
        <v>5</v>
      </c>
      <c r="WLC5" s="179" t="s">
        <v>0</v>
      </c>
      <c r="WLD5" s="177" t="s">
        <v>61</v>
      </c>
      <c r="WLE5" s="14" t="s">
        <v>62</v>
      </c>
      <c r="WLF5" s="14" t="s">
        <v>62</v>
      </c>
      <c r="WLG5" s="177" t="s">
        <v>1</v>
      </c>
      <c r="WLH5" s="175" t="s">
        <v>55</v>
      </c>
      <c r="WLI5" s="175" t="s">
        <v>57</v>
      </c>
      <c r="WLJ5" s="175" t="s">
        <v>2</v>
      </c>
      <c r="WLK5" s="175" t="s">
        <v>3</v>
      </c>
      <c r="WLL5" s="175" t="s">
        <v>4</v>
      </c>
      <c r="WLM5" s="175" t="s">
        <v>5</v>
      </c>
      <c r="WUY5" s="179" t="s">
        <v>0</v>
      </c>
      <c r="WUZ5" s="177" t="s">
        <v>61</v>
      </c>
      <c r="WVA5" s="14" t="s">
        <v>62</v>
      </c>
      <c r="WVB5" s="14" t="s">
        <v>62</v>
      </c>
      <c r="WVC5" s="177" t="s">
        <v>1</v>
      </c>
      <c r="WVD5" s="175" t="s">
        <v>55</v>
      </c>
      <c r="WVE5" s="175" t="s">
        <v>57</v>
      </c>
      <c r="WVF5" s="175" t="s">
        <v>2</v>
      </c>
      <c r="WVG5" s="175" t="s">
        <v>3</v>
      </c>
      <c r="WVH5" s="175" t="s">
        <v>4</v>
      </c>
      <c r="WVI5" s="175" t="s">
        <v>5</v>
      </c>
    </row>
    <row r="6" spans="1:16129" ht="23.25" customHeight="1" thickBot="1" x14ac:dyDescent="0.25">
      <c r="A6" s="180"/>
      <c r="B6" s="178"/>
      <c r="C6" s="15" t="s">
        <v>63</v>
      </c>
      <c r="D6" s="15" t="s">
        <v>64</v>
      </c>
      <c r="E6" s="178" t="s">
        <v>6</v>
      </c>
      <c r="F6" s="176" t="s">
        <v>6</v>
      </c>
      <c r="G6" s="176" t="s">
        <v>6</v>
      </c>
      <c r="H6" s="176"/>
      <c r="I6" s="176"/>
      <c r="J6" s="176"/>
      <c r="K6" s="176" t="s">
        <v>6</v>
      </c>
      <c r="IM6" s="180"/>
      <c r="IN6" s="178"/>
      <c r="IO6" s="15" t="s">
        <v>63</v>
      </c>
      <c r="IP6" s="15" t="s">
        <v>64</v>
      </c>
      <c r="IQ6" s="178" t="s">
        <v>6</v>
      </c>
      <c r="IR6" s="176" t="s">
        <v>6</v>
      </c>
      <c r="IS6" s="176" t="s">
        <v>6</v>
      </c>
      <c r="IT6" s="176"/>
      <c r="IU6" s="176"/>
      <c r="IV6" s="176"/>
      <c r="IW6" s="176" t="s">
        <v>6</v>
      </c>
      <c r="SI6" s="180"/>
      <c r="SJ6" s="178"/>
      <c r="SK6" s="15" t="s">
        <v>63</v>
      </c>
      <c r="SL6" s="15" t="s">
        <v>64</v>
      </c>
      <c r="SM6" s="178" t="s">
        <v>6</v>
      </c>
      <c r="SN6" s="176" t="s">
        <v>6</v>
      </c>
      <c r="SO6" s="176" t="s">
        <v>6</v>
      </c>
      <c r="SP6" s="176"/>
      <c r="SQ6" s="176"/>
      <c r="SR6" s="176"/>
      <c r="SS6" s="176" t="s">
        <v>6</v>
      </c>
      <c r="ACE6" s="180"/>
      <c r="ACF6" s="178"/>
      <c r="ACG6" s="15" t="s">
        <v>63</v>
      </c>
      <c r="ACH6" s="15" t="s">
        <v>64</v>
      </c>
      <c r="ACI6" s="178" t="s">
        <v>6</v>
      </c>
      <c r="ACJ6" s="176" t="s">
        <v>6</v>
      </c>
      <c r="ACK6" s="176" t="s">
        <v>6</v>
      </c>
      <c r="ACL6" s="176"/>
      <c r="ACM6" s="176"/>
      <c r="ACN6" s="176"/>
      <c r="ACO6" s="176" t="s">
        <v>6</v>
      </c>
      <c r="AMA6" s="180"/>
      <c r="AMB6" s="178"/>
      <c r="AMC6" s="15" t="s">
        <v>63</v>
      </c>
      <c r="AMD6" s="15" t="s">
        <v>64</v>
      </c>
      <c r="AME6" s="178" t="s">
        <v>6</v>
      </c>
      <c r="AMF6" s="176" t="s">
        <v>6</v>
      </c>
      <c r="AMG6" s="176" t="s">
        <v>6</v>
      </c>
      <c r="AMH6" s="176"/>
      <c r="AMI6" s="176"/>
      <c r="AMJ6" s="176"/>
      <c r="AMK6" s="176" t="s">
        <v>6</v>
      </c>
      <c r="AVW6" s="180"/>
      <c r="AVX6" s="178"/>
      <c r="AVY6" s="15" t="s">
        <v>63</v>
      </c>
      <c r="AVZ6" s="15" t="s">
        <v>64</v>
      </c>
      <c r="AWA6" s="178" t="s">
        <v>6</v>
      </c>
      <c r="AWB6" s="176" t="s">
        <v>6</v>
      </c>
      <c r="AWC6" s="176" t="s">
        <v>6</v>
      </c>
      <c r="AWD6" s="176"/>
      <c r="AWE6" s="176"/>
      <c r="AWF6" s="176"/>
      <c r="AWG6" s="176" t="s">
        <v>6</v>
      </c>
      <c r="BFS6" s="180"/>
      <c r="BFT6" s="178"/>
      <c r="BFU6" s="15" t="s">
        <v>63</v>
      </c>
      <c r="BFV6" s="15" t="s">
        <v>64</v>
      </c>
      <c r="BFW6" s="178" t="s">
        <v>6</v>
      </c>
      <c r="BFX6" s="176" t="s">
        <v>6</v>
      </c>
      <c r="BFY6" s="176" t="s">
        <v>6</v>
      </c>
      <c r="BFZ6" s="176"/>
      <c r="BGA6" s="176"/>
      <c r="BGB6" s="176"/>
      <c r="BGC6" s="176" t="s">
        <v>6</v>
      </c>
      <c r="BPO6" s="180"/>
      <c r="BPP6" s="178"/>
      <c r="BPQ6" s="15" t="s">
        <v>63</v>
      </c>
      <c r="BPR6" s="15" t="s">
        <v>64</v>
      </c>
      <c r="BPS6" s="178" t="s">
        <v>6</v>
      </c>
      <c r="BPT6" s="176" t="s">
        <v>6</v>
      </c>
      <c r="BPU6" s="176" t="s">
        <v>6</v>
      </c>
      <c r="BPV6" s="176"/>
      <c r="BPW6" s="176"/>
      <c r="BPX6" s="176"/>
      <c r="BPY6" s="176" t="s">
        <v>6</v>
      </c>
      <c r="BZK6" s="180"/>
      <c r="BZL6" s="178"/>
      <c r="BZM6" s="15" t="s">
        <v>63</v>
      </c>
      <c r="BZN6" s="15" t="s">
        <v>64</v>
      </c>
      <c r="BZO6" s="178" t="s">
        <v>6</v>
      </c>
      <c r="BZP6" s="176" t="s">
        <v>6</v>
      </c>
      <c r="BZQ6" s="176" t="s">
        <v>6</v>
      </c>
      <c r="BZR6" s="176"/>
      <c r="BZS6" s="176"/>
      <c r="BZT6" s="176"/>
      <c r="BZU6" s="176" t="s">
        <v>6</v>
      </c>
      <c r="CJG6" s="180"/>
      <c r="CJH6" s="178"/>
      <c r="CJI6" s="15" t="s">
        <v>63</v>
      </c>
      <c r="CJJ6" s="15" t="s">
        <v>64</v>
      </c>
      <c r="CJK6" s="178" t="s">
        <v>6</v>
      </c>
      <c r="CJL6" s="176" t="s">
        <v>6</v>
      </c>
      <c r="CJM6" s="176" t="s">
        <v>6</v>
      </c>
      <c r="CJN6" s="176"/>
      <c r="CJO6" s="176"/>
      <c r="CJP6" s="176"/>
      <c r="CJQ6" s="176" t="s">
        <v>6</v>
      </c>
      <c r="CTC6" s="180"/>
      <c r="CTD6" s="178"/>
      <c r="CTE6" s="15" t="s">
        <v>63</v>
      </c>
      <c r="CTF6" s="15" t="s">
        <v>64</v>
      </c>
      <c r="CTG6" s="178" t="s">
        <v>6</v>
      </c>
      <c r="CTH6" s="176" t="s">
        <v>6</v>
      </c>
      <c r="CTI6" s="176" t="s">
        <v>6</v>
      </c>
      <c r="CTJ6" s="176"/>
      <c r="CTK6" s="176"/>
      <c r="CTL6" s="176"/>
      <c r="CTM6" s="176" t="s">
        <v>6</v>
      </c>
      <c r="DCY6" s="180"/>
      <c r="DCZ6" s="178"/>
      <c r="DDA6" s="15" t="s">
        <v>63</v>
      </c>
      <c r="DDB6" s="15" t="s">
        <v>64</v>
      </c>
      <c r="DDC6" s="178" t="s">
        <v>6</v>
      </c>
      <c r="DDD6" s="176" t="s">
        <v>6</v>
      </c>
      <c r="DDE6" s="176" t="s">
        <v>6</v>
      </c>
      <c r="DDF6" s="176"/>
      <c r="DDG6" s="176"/>
      <c r="DDH6" s="176"/>
      <c r="DDI6" s="176" t="s">
        <v>6</v>
      </c>
      <c r="DMU6" s="180"/>
      <c r="DMV6" s="178"/>
      <c r="DMW6" s="15" t="s">
        <v>63</v>
      </c>
      <c r="DMX6" s="15" t="s">
        <v>64</v>
      </c>
      <c r="DMY6" s="178" t="s">
        <v>6</v>
      </c>
      <c r="DMZ6" s="176" t="s">
        <v>6</v>
      </c>
      <c r="DNA6" s="176" t="s">
        <v>6</v>
      </c>
      <c r="DNB6" s="176"/>
      <c r="DNC6" s="176"/>
      <c r="DND6" s="176"/>
      <c r="DNE6" s="176" t="s">
        <v>6</v>
      </c>
      <c r="DWQ6" s="180"/>
      <c r="DWR6" s="178"/>
      <c r="DWS6" s="15" t="s">
        <v>63</v>
      </c>
      <c r="DWT6" s="15" t="s">
        <v>64</v>
      </c>
      <c r="DWU6" s="178" t="s">
        <v>6</v>
      </c>
      <c r="DWV6" s="176" t="s">
        <v>6</v>
      </c>
      <c r="DWW6" s="176" t="s">
        <v>6</v>
      </c>
      <c r="DWX6" s="176"/>
      <c r="DWY6" s="176"/>
      <c r="DWZ6" s="176"/>
      <c r="DXA6" s="176" t="s">
        <v>6</v>
      </c>
      <c r="EGM6" s="180"/>
      <c r="EGN6" s="178"/>
      <c r="EGO6" s="15" t="s">
        <v>63</v>
      </c>
      <c r="EGP6" s="15" t="s">
        <v>64</v>
      </c>
      <c r="EGQ6" s="178" t="s">
        <v>6</v>
      </c>
      <c r="EGR6" s="176" t="s">
        <v>6</v>
      </c>
      <c r="EGS6" s="176" t="s">
        <v>6</v>
      </c>
      <c r="EGT6" s="176"/>
      <c r="EGU6" s="176"/>
      <c r="EGV6" s="176"/>
      <c r="EGW6" s="176" t="s">
        <v>6</v>
      </c>
      <c r="EQI6" s="180"/>
      <c r="EQJ6" s="178"/>
      <c r="EQK6" s="15" t="s">
        <v>63</v>
      </c>
      <c r="EQL6" s="15" t="s">
        <v>64</v>
      </c>
      <c r="EQM6" s="178" t="s">
        <v>6</v>
      </c>
      <c r="EQN6" s="176" t="s">
        <v>6</v>
      </c>
      <c r="EQO6" s="176" t="s">
        <v>6</v>
      </c>
      <c r="EQP6" s="176"/>
      <c r="EQQ6" s="176"/>
      <c r="EQR6" s="176"/>
      <c r="EQS6" s="176" t="s">
        <v>6</v>
      </c>
      <c r="FAE6" s="180"/>
      <c r="FAF6" s="178"/>
      <c r="FAG6" s="15" t="s">
        <v>63</v>
      </c>
      <c r="FAH6" s="15" t="s">
        <v>64</v>
      </c>
      <c r="FAI6" s="178" t="s">
        <v>6</v>
      </c>
      <c r="FAJ6" s="176" t="s">
        <v>6</v>
      </c>
      <c r="FAK6" s="176" t="s">
        <v>6</v>
      </c>
      <c r="FAL6" s="176"/>
      <c r="FAM6" s="176"/>
      <c r="FAN6" s="176"/>
      <c r="FAO6" s="176" t="s">
        <v>6</v>
      </c>
      <c r="FKA6" s="180"/>
      <c r="FKB6" s="178"/>
      <c r="FKC6" s="15" t="s">
        <v>63</v>
      </c>
      <c r="FKD6" s="15" t="s">
        <v>64</v>
      </c>
      <c r="FKE6" s="178" t="s">
        <v>6</v>
      </c>
      <c r="FKF6" s="176" t="s">
        <v>6</v>
      </c>
      <c r="FKG6" s="176" t="s">
        <v>6</v>
      </c>
      <c r="FKH6" s="176"/>
      <c r="FKI6" s="176"/>
      <c r="FKJ6" s="176"/>
      <c r="FKK6" s="176" t="s">
        <v>6</v>
      </c>
      <c r="FTW6" s="180"/>
      <c r="FTX6" s="178"/>
      <c r="FTY6" s="15" t="s">
        <v>63</v>
      </c>
      <c r="FTZ6" s="15" t="s">
        <v>64</v>
      </c>
      <c r="FUA6" s="178" t="s">
        <v>6</v>
      </c>
      <c r="FUB6" s="176" t="s">
        <v>6</v>
      </c>
      <c r="FUC6" s="176" t="s">
        <v>6</v>
      </c>
      <c r="FUD6" s="176"/>
      <c r="FUE6" s="176"/>
      <c r="FUF6" s="176"/>
      <c r="FUG6" s="176" t="s">
        <v>6</v>
      </c>
      <c r="GDS6" s="180"/>
      <c r="GDT6" s="178"/>
      <c r="GDU6" s="15" t="s">
        <v>63</v>
      </c>
      <c r="GDV6" s="15" t="s">
        <v>64</v>
      </c>
      <c r="GDW6" s="178" t="s">
        <v>6</v>
      </c>
      <c r="GDX6" s="176" t="s">
        <v>6</v>
      </c>
      <c r="GDY6" s="176" t="s">
        <v>6</v>
      </c>
      <c r="GDZ6" s="176"/>
      <c r="GEA6" s="176"/>
      <c r="GEB6" s="176"/>
      <c r="GEC6" s="176" t="s">
        <v>6</v>
      </c>
      <c r="GNO6" s="180"/>
      <c r="GNP6" s="178"/>
      <c r="GNQ6" s="15" t="s">
        <v>63</v>
      </c>
      <c r="GNR6" s="15" t="s">
        <v>64</v>
      </c>
      <c r="GNS6" s="178" t="s">
        <v>6</v>
      </c>
      <c r="GNT6" s="176" t="s">
        <v>6</v>
      </c>
      <c r="GNU6" s="176" t="s">
        <v>6</v>
      </c>
      <c r="GNV6" s="176"/>
      <c r="GNW6" s="176"/>
      <c r="GNX6" s="176"/>
      <c r="GNY6" s="176" t="s">
        <v>6</v>
      </c>
      <c r="GXK6" s="180"/>
      <c r="GXL6" s="178"/>
      <c r="GXM6" s="15" t="s">
        <v>63</v>
      </c>
      <c r="GXN6" s="15" t="s">
        <v>64</v>
      </c>
      <c r="GXO6" s="178" t="s">
        <v>6</v>
      </c>
      <c r="GXP6" s="176" t="s">
        <v>6</v>
      </c>
      <c r="GXQ6" s="176" t="s">
        <v>6</v>
      </c>
      <c r="GXR6" s="176"/>
      <c r="GXS6" s="176"/>
      <c r="GXT6" s="176"/>
      <c r="GXU6" s="176" t="s">
        <v>6</v>
      </c>
      <c r="HHG6" s="180"/>
      <c r="HHH6" s="178"/>
      <c r="HHI6" s="15" t="s">
        <v>63</v>
      </c>
      <c r="HHJ6" s="15" t="s">
        <v>64</v>
      </c>
      <c r="HHK6" s="178" t="s">
        <v>6</v>
      </c>
      <c r="HHL6" s="176" t="s">
        <v>6</v>
      </c>
      <c r="HHM6" s="176" t="s">
        <v>6</v>
      </c>
      <c r="HHN6" s="176"/>
      <c r="HHO6" s="176"/>
      <c r="HHP6" s="176"/>
      <c r="HHQ6" s="176" t="s">
        <v>6</v>
      </c>
      <c r="HRC6" s="180"/>
      <c r="HRD6" s="178"/>
      <c r="HRE6" s="15" t="s">
        <v>63</v>
      </c>
      <c r="HRF6" s="15" t="s">
        <v>64</v>
      </c>
      <c r="HRG6" s="178" t="s">
        <v>6</v>
      </c>
      <c r="HRH6" s="176" t="s">
        <v>6</v>
      </c>
      <c r="HRI6" s="176" t="s">
        <v>6</v>
      </c>
      <c r="HRJ6" s="176"/>
      <c r="HRK6" s="176"/>
      <c r="HRL6" s="176"/>
      <c r="HRM6" s="176" t="s">
        <v>6</v>
      </c>
      <c r="IAY6" s="180"/>
      <c r="IAZ6" s="178"/>
      <c r="IBA6" s="15" t="s">
        <v>63</v>
      </c>
      <c r="IBB6" s="15" t="s">
        <v>64</v>
      </c>
      <c r="IBC6" s="178" t="s">
        <v>6</v>
      </c>
      <c r="IBD6" s="176" t="s">
        <v>6</v>
      </c>
      <c r="IBE6" s="176" t="s">
        <v>6</v>
      </c>
      <c r="IBF6" s="176"/>
      <c r="IBG6" s="176"/>
      <c r="IBH6" s="176"/>
      <c r="IBI6" s="176" t="s">
        <v>6</v>
      </c>
      <c r="IKU6" s="180"/>
      <c r="IKV6" s="178"/>
      <c r="IKW6" s="15" t="s">
        <v>63</v>
      </c>
      <c r="IKX6" s="15" t="s">
        <v>64</v>
      </c>
      <c r="IKY6" s="178" t="s">
        <v>6</v>
      </c>
      <c r="IKZ6" s="176" t="s">
        <v>6</v>
      </c>
      <c r="ILA6" s="176" t="s">
        <v>6</v>
      </c>
      <c r="ILB6" s="176"/>
      <c r="ILC6" s="176"/>
      <c r="ILD6" s="176"/>
      <c r="ILE6" s="176" t="s">
        <v>6</v>
      </c>
      <c r="IUQ6" s="180"/>
      <c r="IUR6" s="178"/>
      <c r="IUS6" s="15" t="s">
        <v>63</v>
      </c>
      <c r="IUT6" s="15" t="s">
        <v>64</v>
      </c>
      <c r="IUU6" s="178" t="s">
        <v>6</v>
      </c>
      <c r="IUV6" s="176" t="s">
        <v>6</v>
      </c>
      <c r="IUW6" s="176" t="s">
        <v>6</v>
      </c>
      <c r="IUX6" s="176"/>
      <c r="IUY6" s="176"/>
      <c r="IUZ6" s="176"/>
      <c r="IVA6" s="176" t="s">
        <v>6</v>
      </c>
      <c r="JEM6" s="180"/>
      <c r="JEN6" s="178"/>
      <c r="JEO6" s="15" t="s">
        <v>63</v>
      </c>
      <c r="JEP6" s="15" t="s">
        <v>64</v>
      </c>
      <c r="JEQ6" s="178" t="s">
        <v>6</v>
      </c>
      <c r="JER6" s="176" t="s">
        <v>6</v>
      </c>
      <c r="JES6" s="176" t="s">
        <v>6</v>
      </c>
      <c r="JET6" s="176"/>
      <c r="JEU6" s="176"/>
      <c r="JEV6" s="176"/>
      <c r="JEW6" s="176" t="s">
        <v>6</v>
      </c>
      <c r="JOI6" s="180"/>
      <c r="JOJ6" s="178"/>
      <c r="JOK6" s="15" t="s">
        <v>63</v>
      </c>
      <c r="JOL6" s="15" t="s">
        <v>64</v>
      </c>
      <c r="JOM6" s="178" t="s">
        <v>6</v>
      </c>
      <c r="JON6" s="176" t="s">
        <v>6</v>
      </c>
      <c r="JOO6" s="176" t="s">
        <v>6</v>
      </c>
      <c r="JOP6" s="176"/>
      <c r="JOQ6" s="176"/>
      <c r="JOR6" s="176"/>
      <c r="JOS6" s="176" t="s">
        <v>6</v>
      </c>
      <c r="JYE6" s="180"/>
      <c r="JYF6" s="178"/>
      <c r="JYG6" s="15" t="s">
        <v>63</v>
      </c>
      <c r="JYH6" s="15" t="s">
        <v>64</v>
      </c>
      <c r="JYI6" s="178" t="s">
        <v>6</v>
      </c>
      <c r="JYJ6" s="176" t="s">
        <v>6</v>
      </c>
      <c r="JYK6" s="176" t="s">
        <v>6</v>
      </c>
      <c r="JYL6" s="176"/>
      <c r="JYM6" s="176"/>
      <c r="JYN6" s="176"/>
      <c r="JYO6" s="176" t="s">
        <v>6</v>
      </c>
      <c r="KIA6" s="180"/>
      <c r="KIB6" s="178"/>
      <c r="KIC6" s="15" t="s">
        <v>63</v>
      </c>
      <c r="KID6" s="15" t="s">
        <v>64</v>
      </c>
      <c r="KIE6" s="178" t="s">
        <v>6</v>
      </c>
      <c r="KIF6" s="176" t="s">
        <v>6</v>
      </c>
      <c r="KIG6" s="176" t="s">
        <v>6</v>
      </c>
      <c r="KIH6" s="176"/>
      <c r="KII6" s="176"/>
      <c r="KIJ6" s="176"/>
      <c r="KIK6" s="176" t="s">
        <v>6</v>
      </c>
      <c r="KRW6" s="180"/>
      <c r="KRX6" s="178"/>
      <c r="KRY6" s="15" t="s">
        <v>63</v>
      </c>
      <c r="KRZ6" s="15" t="s">
        <v>64</v>
      </c>
      <c r="KSA6" s="178" t="s">
        <v>6</v>
      </c>
      <c r="KSB6" s="176" t="s">
        <v>6</v>
      </c>
      <c r="KSC6" s="176" t="s">
        <v>6</v>
      </c>
      <c r="KSD6" s="176"/>
      <c r="KSE6" s="176"/>
      <c r="KSF6" s="176"/>
      <c r="KSG6" s="176" t="s">
        <v>6</v>
      </c>
      <c r="LBS6" s="180"/>
      <c r="LBT6" s="178"/>
      <c r="LBU6" s="15" t="s">
        <v>63</v>
      </c>
      <c r="LBV6" s="15" t="s">
        <v>64</v>
      </c>
      <c r="LBW6" s="178" t="s">
        <v>6</v>
      </c>
      <c r="LBX6" s="176" t="s">
        <v>6</v>
      </c>
      <c r="LBY6" s="176" t="s">
        <v>6</v>
      </c>
      <c r="LBZ6" s="176"/>
      <c r="LCA6" s="176"/>
      <c r="LCB6" s="176"/>
      <c r="LCC6" s="176" t="s">
        <v>6</v>
      </c>
      <c r="LLO6" s="180"/>
      <c r="LLP6" s="178"/>
      <c r="LLQ6" s="15" t="s">
        <v>63</v>
      </c>
      <c r="LLR6" s="15" t="s">
        <v>64</v>
      </c>
      <c r="LLS6" s="178" t="s">
        <v>6</v>
      </c>
      <c r="LLT6" s="176" t="s">
        <v>6</v>
      </c>
      <c r="LLU6" s="176" t="s">
        <v>6</v>
      </c>
      <c r="LLV6" s="176"/>
      <c r="LLW6" s="176"/>
      <c r="LLX6" s="176"/>
      <c r="LLY6" s="176" t="s">
        <v>6</v>
      </c>
      <c r="LVK6" s="180"/>
      <c r="LVL6" s="178"/>
      <c r="LVM6" s="15" t="s">
        <v>63</v>
      </c>
      <c r="LVN6" s="15" t="s">
        <v>64</v>
      </c>
      <c r="LVO6" s="178" t="s">
        <v>6</v>
      </c>
      <c r="LVP6" s="176" t="s">
        <v>6</v>
      </c>
      <c r="LVQ6" s="176" t="s">
        <v>6</v>
      </c>
      <c r="LVR6" s="176"/>
      <c r="LVS6" s="176"/>
      <c r="LVT6" s="176"/>
      <c r="LVU6" s="176" t="s">
        <v>6</v>
      </c>
      <c r="MFG6" s="180"/>
      <c r="MFH6" s="178"/>
      <c r="MFI6" s="15" t="s">
        <v>63</v>
      </c>
      <c r="MFJ6" s="15" t="s">
        <v>64</v>
      </c>
      <c r="MFK6" s="178" t="s">
        <v>6</v>
      </c>
      <c r="MFL6" s="176" t="s">
        <v>6</v>
      </c>
      <c r="MFM6" s="176" t="s">
        <v>6</v>
      </c>
      <c r="MFN6" s="176"/>
      <c r="MFO6" s="176"/>
      <c r="MFP6" s="176"/>
      <c r="MFQ6" s="176" t="s">
        <v>6</v>
      </c>
      <c r="MPC6" s="180"/>
      <c r="MPD6" s="178"/>
      <c r="MPE6" s="15" t="s">
        <v>63</v>
      </c>
      <c r="MPF6" s="15" t="s">
        <v>64</v>
      </c>
      <c r="MPG6" s="178" t="s">
        <v>6</v>
      </c>
      <c r="MPH6" s="176" t="s">
        <v>6</v>
      </c>
      <c r="MPI6" s="176" t="s">
        <v>6</v>
      </c>
      <c r="MPJ6" s="176"/>
      <c r="MPK6" s="176"/>
      <c r="MPL6" s="176"/>
      <c r="MPM6" s="176" t="s">
        <v>6</v>
      </c>
      <c r="MYY6" s="180"/>
      <c r="MYZ6" s="178"/>
      <c r="MZA6" s="15" t="s">
        <v>63</v>
      </c>
      <c r="MZB6" s="15" t="s">
        <v>64</v>
      </c>
      <c r="MZC6" s="178" t="s">
        <v>6</v>
      </c>
      <c r="MZD6" s="176" t="s">
        <v>6</v>
      </c>
      <c r="MZE6" s="176" t="s">
        <v>6</v>
      </c>
      <c r="MZF6" s="176"/>
      <c r="MZG6" s="176"/>
      <c r="MZH6" s="176"/>
      <c r="MZI6" s="176" t="s">
        <v>6</v>
      </c>
      <c r="NIU6" s="180"/>
      <c r="NIV6" s="178"/>
      <c r="NIW6" s="15" t="s">
        <v>63</v>
      </c>
      <c r="NIX6" s="15" t="s">
        <v>64</v>
      </c>
      <c r="NIY6" s="178" t="s">
        <v>6</v>
      </c>
      <c r="NIZ6" s="176" t="s">
        <v>6</v>
      </c>
      <c r="NJA6" s="176" t="s">
        <v>6</v>
      </c>
      <c r="NJB6" s="176"/>
      <c r="NJC6" s="176"/>
      <c r="NJD6" s="176"/>
      <c r="NJE6" s="176" t="s">
        <v>6</v>
      </c>
      <c r="NSQ6" s="180"/>
      <c r="NSR6" s="178"/>
      <c r="NSS6" s="15" t="s">
        <v>63</v>
      </c>
      <c r="NST6" s="15" t="s">
        <v>64</v>
      </c>
      <c r="NSU6" s="178" t="s">
        <v>6</v>
      </c>
      <c r="NSV6" s="176" t="s">
        <v>6</v>
      </c>
      <c r="NSW6" s="176" t="s">
        <v>6</v>
      </c>
      <c r="NSX6" s="176"/>
      <c r="NSY6" s="176"/>
      <c r="NSZ6" s="176"/>
      <c r="NTA6" s="176" t="s">
        <v>6</v>
      </c>
      <c r="OCM6" s="180"/>
      <c r="OCN6" s="178"/>
      <c r="OCO6" s="15" t="s">
        <v>63</v>
      </c>
      <c r="OCP6" s="15" t="s">
        <v>64</v>
      </c>
      <c r="OCQ6" s="178" t="s">
        <v>6</v>
      </c>
      <c r="OCR6" s="176" t="s">
        <v>6</v>
      </c>
      <c r="OCS6" s="176" t="s">
        <v>6</v>
      </c>
      <c r="OCT6" s="176"/>
      <c r="OCU6" s="176"/>
      <c r="OCV6" s="176"/>
      <c r="OCW6" s="176" t="s">
        <v>6</v>
      </c>
      <c r="OMI6" s="180"/>
      <c r="OMJ6" s="178"/>
      <c r="OMK6" s="15" t="s">
        <v>63</v>
      </c>
      <c r="OML6" s="15" t="s">
        <v>64</v>
      </c>
      <c r="OMM6" s="178" t="s">
        <v>6</v>
      </c>
      <c r="OMN6" s="176" t="s">
        <v>6</v>
      </c>
      <c r="OMO6" s="176" t="s">
        <v>6</v>
      </c>
      <c r="OMP6" s="176"/>
      <c r="OMQ6" s="176"/>
      <c r="OMR6" s="176"/>
      <c r="OMS6" s="176" t="s">
        <v>6</v>
      </c>
      <c r="OWE6" s="180"/>
      <c r="OWF6" s="178"/>
      <c r="OWG6" s="15" t="s">
        <v>63</v>
      </c>
      <c r="OWH6" s="15" t="s">
        <v>64</v>
      </c>
      <c r="OWI6" s="178" t="s">
        <v>6</v>
      </c>
      <c r="OWJ6" s="176" t="s">
        <v>6</v>
      </c>
      <c r="OWK6" s="176" t="s">
        <v>6</v>
      </c>
      <c r="OWL6" s="176"/>
      <c r="OWM6" s="176"/>
      <c r="OWN6" s="176"/>
      <c r="OWO6" s="176" t="s">
        <v>6</v>
      </c>
      <c r="PGA6" s="180"/>
      <c r="PGB6" s="178"/>
      <c r="PGC6" s="15" t="s">
        <v>63</v>
      </c>
      <c r="PGD6" s="15" t="s">
        <v>64</v>
      </c>
      <c r="PGE6" s="178" t="s">
        <v>6</v>
      </c>
      <c r="PGF6" s="176" t="s">
        <v>6</v>
      </c>
      <c r="PGG6" s="176" t="s">
        <v>6</v>
      </c>
      <c r="PGH6" s="176"/>
      <c r="PGI6" s="176"/>
      <c r="PGJ6" s="176"/>
      <c r="PGK6" s="176" t="s">
        <v>6</v>
      </c>
      <c r="PPW6" s="180"/>
      <c r="PPX6" s="178"/>
      <c r="PPY6" s="15" t="s">
        <v>63</v>
      </c>
      <c r="PPZ6" s="15" t="s">
        <v>64</v>
      </c>
      <c r="PQA6" s="178" t="s">
        <v>6</v>
      </c>
      <c r="PQB6" s="176" t="s">
        <v>6</v>
      </c>
      <c r="PQC6" s="176" t="s">
        <v>6</v>
      </c>
      <c r="PQD6" s="176"/>
      <c r="PQE6" s="176"/>
      <c r="PQF6" s="176"/>
      <c r="PQG6" s="176" t="s">
        <v>6</v>
      </c>
      <c r="PZS6" s="180"/>
      <c r="PZT6" s="178"/>
      <c r="PZU6" s="15" t="s">
        <v>63</v>
      </c>
      <c r="PZV6" s="15" t="s">
        <v>64</v>
      </c>
      <c r="PZW6" s="178" t="s">
        <v>6</v>
      </c>
      <c r="PZX6" s="176" t="s">
        <v>6</v>
      </c>
      <c r="PZY6" s="176" t="s">
        <v>6</v>
      </c>
      <c r="PZZ6" s="176"/>
      <c r="QAA6" s="176"/>
      <c r="QAB6" s="176"/>
      <c r="QAC6" s="176" t="s">
        <v>6</v>
      </c>
      <c r="QJO6" s="180"/>
      <c r="QJP6" s="178"/>
      <c r="QJQ6" s="15" t="s">
        <v>63</v>
      </c>
      <c r="QJR6" s="15" t="s">
        <v>64</v>
      </c>
      <c r="QJS6" s="178" t="s">
        <v>6</v>
      </c>
      <c r="QJT6" s="176" t="s">
        <v>6</v>
      </c>
      <c r="QJU6" s="176" t="s">
        <v>6</v>
      </c>
      <c r="QJV6" s="176"/>
      <c r="QJW6" s="176"/>
      <c r="QJX6" s="176"/>
      <c r="QJY6" s="176" t="s">
        <v>6</v>
      </c>
      <c r="QTK6" s="180"/>
      <c r="QTL6" s="178"/>
      <c r="QTM6" s="15" t="s">
        <v>63</v>
      </c>
      <c r="QTN6" s="15" t="s">
        <v>64</v>
      </c>
      <c r="QTO6" s="178" t="s">
        <v>6</v>
      </c>
      <c r="QTP6" s="176" t="s">
        <v>6</v>
      </c>
      <c r="QTQ6" s="176" t="s">
        <v>6</v>
      </c>
      <c r="QTR6" s="176"/>
      <c r="QTS6" s="176"/>
      <c r="QTT6" s="176"/>
      <c r="QTU6" s="176" t="s">
        <v>6</v>
      </c>
      <c r="RDG6" s="180"/>
      <c r="RDH6" s="178"/>
      <c r="RDI6" s="15" t="s">
        <v>63</v>
      </c>
      <c r="RDJ6" s="15" t="s">
        <v>64</v>
      </c>
      <c r="RDK6" s="178" t="s">
        <v>6</v>
      </c>
      <c r="RDL6" s="176" t="s">
        <v>6</v>
      </c>
      <c r="RDM6" s="176" t="s">
        <v>6</v>
      </c>
      <c r="RDN6" s="176"/>
      <c r="RDO6" s="176"/>
      <c r="RDP6" s="176"/>
      <c r="RDQ6" s="176" t="s">
        <v>6</v>
      </c>
      <c r="RNC6" s="180"/>
      <c r="RND6" s="178"/>
      <c r="RNE6" s="15" t="s">
        <v>63</v>
      </c>
      <c r="RNF6" s="15" t="s">
        <v>64</v>
      </c>
      <c r="RNG6" s="178" t="s">
        <v>6</v>
      </c>
      <c r="RNH6" s="176" t="s">
        <v>6</v>
      </c>
      <c r="RNI6" s="176" t="s">
        <v>6</v>
      </c>
      <c r="RNJ6" s="176"/>
      <c r="RNK6" s="176"/>
      <c r="RNL6" s="176"/>
      <c r="RNM6" s="176" t="s">
        <v>6</v>
      </c>
      <c r="RWY6" s="180"/>
      <c r="RWZ6" s="178"/>
      <c r="RXA6" s="15" t="s">
        <v>63</v>
      </c>
      <c r="RXB6" s="15" t="s">
        <v>64</v>
      </c>
      <c r="RXC6" s="178" t="s">
        <v>6</v>
      </c>
      <c r="RXD6" s="176" t="s">
        <v>6</v>
      </c>
      <c r="RXE6" s="176" t="s">
        <v>6</v>
      </c>
      <c r="RXF6" s="176"/>
      <c r="RXG6" s="176"/>
      <c r="RXH6" s="176"/>
      <c r="RXI6" s="176" t="s">
        <v>6</v>
      </c>
      <c r="SGU6" s="180"/>
      <c r="SGV6" s="178"/>
      <c r="SGW6" s="15" t="s">
        <v>63</v>
      </c>
      <c r="SGX6" s="15" t="s">
        <v>64</v>
      </c>
      <c r="SGY6" s="178" t="s">
        <v>6</v>
      </c>
      <c r="SGZ6" s="176" t="s">
        <v>6</v>
      </c>
      <c r="SHA6" s="176" t="s">
        <v>6</v>
      </c>
      <c r="SHB6" s="176"/>
      <c r="SHC6" s="176"/>
      <c r="SHD6" s="176"/>
      <c r="SHE6" s="176" t="s">
        <v>6</v>
      </c>
      <c r="SQQ6" s="180"/>
      <c r="SQR6" s="178"/>
      <c r="SQS6" s="15" t="s">
        <v>63</v>
      </c>
      <c r="SQT6" s="15" t="s">
        <v>64</v>
      </c>
      <c r="SQU6" s="178" t="s">
        <v>6</v>
      </c>
      <c r="SQV6" s="176" t="s">
        <v>6</v>
      </c>
      <c r="SQW6" s="176" t="s">
        <v>6</v>
      </c>
      <c r="SQX6" s="176"/>
      <c r="SQY6" s="176"/>
      <c r="SQZ6" s="176"/>
      <c r="SRA6" s="176" t="s">
        <v>6</v>
      </c>
      <c r="TAM6" s="180"/>
      <c r="TAN6" s="178"/>
      <c r="TAO6" s="15" t="s">
        <v>63</v>
      </c>
      <c r="TAP6" s="15" t="s">
        <v>64</v>
      </c>
      <c r="TAQ6" s="178" t="s">
        <v>6</v>
      </c>
      <c r="TAR6" s="176" t="s">
        <v>6</v>
      </c>
      <c r="TAS6" s="176" t="s">
        <v>6</v>
      </c>
      <c r="TAT6" s="176"/>
      <c r="TAU6" s="176"/>
      <c r="TAV6" s="176"/>
      <c r="TAW6" s="176" t="s">
        <v>6</v>
      </c>
      <c r="TKI6" s="180"/>
      <c r="TKJ6" s="178"/>
      <c r="TKK6" s="15" t="s">
        <v>63</v>
      </c>
      <c r="TKL6" s="15" t="s">
        <v>64</v>
      </c>
      <c r="TKM6" s="178" t="s">
        <v>6</v>
      </c>
      <c r="TKN6" s="176" t="s">
        <v>6</v>
      </c>
      <c r="TKO6" s="176" t="s">
        <v>6</v>
      </c>
      <c r="TKP6" s="176"/>
      <c r="TKQ6" s="176"/>
      <c r="TKR6" s="176"/>
      <c r="TKS6" s="176" t="s">
        <v>6</v>
      </c>
      <c r="TUE6" s="180"/>
      <c r="TUF6" s="178"/>
      <c r="TUG6" s="15" t="s">
        <v>63</v>
      </c>
      <c r="TUH6" s="15" t="s">
        <v>64</v>
      </c>
      <c r="TUI6" s="178" t="s">
        <v>6</v>
      </c>
      <c r="TUJ6" s="176" t="s">
        <v>6</v>
      </c>
      <c r="TUK6" s="176" t="s">
        <v>6</v>
      </c>
      <c r="TUL6" s="176"/>
      <c r="TUM6" s="176"/>
      <c r="TUN6" s="176"/>
      <c r="TUO6" s="176" t="s">
        <v>6</v>
      </c>
      <c r="UEA6" s="180"/>
      <c r="UEB6" s="178"/>
      <c r="UEC6" s="15" t="s">
        <v>63</v>
      </c>
      <c r="UED6" s="15" t="s">
        <v>64</v>
      </c>
      <c r="UEE6" s="178" t="s">
        <v>6</v>
      </c>
      <c r="UEF6" s="176" t="s">
        <v>6</v>
      </c>
      <c r="UEG6" s="176" t="s">
        <v>6</v>
      </c>
      <c r="UEH6" s="176"/>
      <c r="UEI6" s="176"/>
      <c r="UEJ6" s="176"/>
      <c r="UEK6" s="176" t="s">
        <v>6</v>
      </c>
      <c r="UNW6" s="180"/>
      <c r="UNX6" s="178"/>
      <c r="UNY6" s="15" t="s">
        <v>63</v>
      </c>
      <c r="UNZ6" s="15" t="s">
        <v>64</v>
      </c>
      <c r="UOA6" s="178" t="s">
        <v>6</v>
      </c>
      <c r="UOB6" s="176" t="s">
        <v>6</v>
      </c>
      <c r="UOC6" s="176" t="s">
        <v>6</v>
      </c>
      <c r="UOD6" s="176"/>
      <c r="UOE6" s="176"/>
      <c r="UOF6" s="176"/>
      <c r="UOG6" s="176" t="s">
        <v>6</v>
      </c>
      <c r="UXS6" s="180"/>
      <c r="UXT6" s="178"/>
      <c r="UXU6" s="15" t="s">
        <v>63</v>
      </c>
      <c r="UXV6" s="15" t="s">
        <v>64</v>
      </c>
      <c r="UXW6" s="178" t="s">
        <v>6</v>
      </c>
      <c r="UXX6" s="176" t="s">
        <v>6</v>
      </c>
      <c r="UXY6" s="176" t="s">
        <v>6</v>
      </c>
      <c r="UXZ6" s="176"/>
      <c r="UYA6" s="176"/>
      <c r="UYB6" s="176"/>
      <c r="UYC6" s="176" t="s">
        <v>6</v>
      </c>
      <c r="VHO6" s="180"/>
      <c r="VHP6" s="178"/>
      <c r="VHQ6" s="15" t="s">
        <v>63</v>
      </c>
      <c r="VHR6" s="15" t="s">
        <v>64</v>
      </c>
      <c r="VHS6" s="178" t="s">
        <v>6</v>
      </c>
      <c r="VHT6" s="176" t="s">
        <v>6</v>
      </c>
      <c r="VHU6" s="176" t="s">
        <v>6</v>
      </c>
      <c r="VHV6" s="176"/>
      <c r="VHW6" s="176"/>
      <c r="VHX6" s="176"/>
      <c r="VHY6" s="176" t="s">
        <v>6</v>
      </c>
      <c r="VRK6" s="180"/>
      <c r="VRL6" s="178"/>
      <c r="VRM6" s="15" t="s">
        <v>63</v>
      </c>
      <c r="VRN6" s="15" t="s">
        <v>64</v>
      </c>
      <c r="VRO6" s="178" t="s">
        <v>6</v>
      </c>
      <c r="VRP6" s="176" t="s">
        <v>6</v>
      </c>
      <c r="VRQ6" s="176" t="s">
        <v>6</v>
      </c>
      <c r="VRR6" s="176"/>
      <c r="VRS6" s="176"/>
      <c r="VRT6" s="176"/>
      <c r="VRU6" s="176" t="s">
        <v>6</v>
      </c>
      <c r="WBG6" s="180"/>
      <c r="WBH6" s="178"/>
      <c r="WBI6" s="15" t="s">
        <v>63</v>
      </c>
      <c r="WBJ6" s="15" t="s">
        <v>64</v>
      </c>
      <c r="WBK6" s="178" t="s">
        <v>6</v>
      </c>
      <c r="WBL6" s="176" t="s">
        <v>6</v>
      </c>
      <c r="WBM6" s="176" t="s">
        <v>6</v>
      </c>
      <c r="WBN6" s="176"/>
      <c r="WBO6" s="176"/>
      <c r="WBP6" s="176"/>
      <c r="WBQ6" s="176" t="s">
        <v>6</v>
      </c>
      <c r="WLC6" s="180"/>
      <c r="WLD6" s="178"/>
      <c r="WLE6" s="15" t="s">
        <v>63</v>
      </c>
      <c r="WLF6" s="15" t="s">
        <v>64</v>
      </c>
      <c r="WLG6" s="178" t="s">
        <v>6</v>
      </c>
      <c r="WLH6" s="176" t="s">
        <v>6</v>
      </c>
      <c r="WLI6" s="176" t="s">
        <v>6</v>
      </c>
      <c r="WLJ6" s="176"/>
      <c r="WLK6" s="176"/>
      <c r="WLL6" s="176"/>
      <c r="WLM6" s="176" t="s">
        <v>6</v>
      </c>
      <c r="WUY6" s="180"/>
      <c r="WUZ6" s="178"/>
      <c r="WVA6" s="15" t="s">
        <v>63</v>
      </c>
      <c r="WVB6" s="15" t="s">
        <v>64</v>
      </c>
      <c r="WVC6" s="178" t="s">
        <v>6</v>
      </c>
      <c r="WVD6" s="176" t="s">
        <v>6</v>
      </c>
      <c r="WVE6" s="176" t="s">
        <v>6</v>
      </c>
      <c r="WVF6" s="176"/>
      <c r="WVG6" s="176"/>
      <c r="WVH6" s="176"/>
      <c r="WVI6" s="176" t="s">
        <v>6</v>
      </c>
    </row>
    <row r="7" spans="1:16129" x14ac:dyDescent="0.2">
      <c r="A7" s="5" t="s">
        <v>7</v>
      </c>
      <c r="B7" s="13">
        <v>1698483.97</v>
      </c>
      <c r="C7" s="13">
        <v>193699.86</v>
      </c>
      <c r="D7" s="6">
        <v>23475.19</v>
      </c>
      <c r="E7" s="13">
        <v>430.88</v>
      </c>
      <c r="F7" s="13"/>
      <c r="G7" s="6"/>
      <c r="H7" s="13"/>
      <c r="I7" s="6"/>
      <c r="J7" s="6"/>
      <c r="K7" s="12">
        <f t="shared" ref="K7:K53" si="0">SUM(B7:J7)</f>
        <v>1916089.9</v>
      </c>
    </row>
    <row r="8" spans="1:16129" x14ac:dyDescent="0.2">
      <c r="A8" s="7" t="s">
        <v>8</v>
      </c>
      <c r="B8" s="13">
        <v>2150811.21</v>
      </c>
      <c r="C8" s="13">
        <v>245284.53</v>
      </c>
      <c r="D8" s="13">
        <v>29726.93</v>
      </c>
      <c r="E8" s="13">
        <v>522.44000000000005</v>
      </c>
      <c r="F8" s="13"/>
      <c r="G8" s="13"/>
      <c r="H8" s="13"/>
      <c r="I8" s="13"/>
      <c r="J8" s="13"/>
      <c r="K8" s="13">
        <f t="shared" si="0"/>
        <v>2426345.11</v>
      </c>
    </row>
    <row r="9" spans="1:16129" x14ac:dyDescent="0.2">
      <c r="A9" s="7" t="s">
        <v>9</v>
      </c>
      <c r="B9" s="13">
        <v>58457773.369999997</v>
      </c>
      <c r="C9" s="13">
        <v>6666688.0199999996</v>
      </c>
      <c r="D9" s="13">
        <v>807960.23</v>
      </c>
      <c r="E9" s="13">
        <v>14120.07</v>
      </c>
      <c r="F9" s="13"/>
      <c r="G9" s="13"/>
      <c r="H9" s="13"/>
      <c r="I9" s="13"/>
      <c r="J9" s="13"/>
      <c r="K9" s="13">
        <f t="shared" si="0"/>
        <v>65946541.689999998</v>
      </c>
    </row>
    <row r="10" spans="1:16129" x14ac:dyDescent="0.2">
      <c r="A10" s="7" t="s">
        <v>10</v>
      </c>
      <c r="B10" s="13">
        <v>1828708.12</v>
      </c>
      <c r="C10" s="13">
        <v>208550.99</v>
      </c>
      <c r="D10" s="13">
        <v>25275.05</v>
      </c>
      <c r="E10" s="13">
        <v>468.92</v>
      </c>
      <c r="F10" s="13"/>
      <c r="G10" s="13"/>
      <c r="H10" s="13"/>
      <c r="I10" s="13"/>
      <c r="J10" s="13"/>
      <c r="K10" s="13">
        <f t="shared" si="0"/>
        <v>2063003.08</v>
      </c>
    </row>
    <row r="11" spans="1:16129" x14ac:dyDescent="0.2">
      <c r="A11" s="7" t="s">
        <v>11</v>
      </c>
      <c r="B11" s="13">
        <v>2930427.46</v>
      </c>
      <c r="C11" s="13">
        <v>334194.15000000002</v>
      </c>
      <c r="D11" s="13">
        <v>40502.21</v>
      </c>
      <c r="E11" s="13">
        <v>677.62</v>
      </c>
      <c r="F11" s="13"/>
      <c r="G11" s="13"/>
      <c r="H11" s="13"/>
      <c r="I11" s="13"/>
      <c r="J11" s="13"/>
      <c r="K11" s="13">
        <f t="shared" si="0"/>
        <v>3305801.44</v>
      </c>
    </row>
    <row r="12" spans="1:16129" x14ac:dyDescent="0.2">
      <c r="A12" s="7" t="s">
        <v>12</v>
      </c>
      <c r="B12" s="13">
        <v>2139671.09</v>
      </c>
      <c r="C12" s="13">
        <v>244014.07999999999</v>
      </c>
      <c r="D12" s="13">
        <v>29572.959999999999</v>
      </c>
      <c r="E12" s="13">
        <v>540.83000000000004</v>
      </c>
      <c r="F12" s="13"/>
      <c r="G12" s="13"/>
      <c r="H12" s="13"/>
      <c r="I12" s="13"/>
      <c r="J12" s="13"/>
      <c r="K12" s="13">
        <f t="shared" si="0"/>
        <v>2413798.96</v>
      </c>
    </row>
    <row r="13" spans="1:16129" x14ac:dyDescent="0.2">
      <c r="A13" s="7" t="s">
        <v>13</v>
      </c>
      <c r="B13" s="13">
        <v>3034337.87</v>
      </c>
      <c r="C13" s="13">
        <v>346044.38</v>
      </c>
      <c r="D13" s="13">
        <v>41938.379999999997</v>
      </c>
      <c r="E13" s="13">
        <v>715.44</v>
      </c>
      <c r="F13" s="13"/>
      <c r="G13" s="13"/>
      <c r="H13" s="13"/>
      <c r="I13" s="13"/>
      <c r="J13" s="13"/>
      <c r="K13" s="13">
        <f t="shared" si="0"/>
        <v>3423036.07</v>
      </c>
    </row>
    <row r="14" spans="1:16129" x14ac:dyDescent="0.2">
      <c r="A14" s="7" t="s">
        <v>14</v>
      </c>
      <c r="B14" s="13">
        <v>1799897.47</v>
      </c>
      <c r="C14" s="13">
        <v>205265.34</v>
      </c>
      <c r="D14" s="13">
        <v>24876.86</v>
      </c>
      <c r="E14" s="13">
        <v>454.95</v>
      </c>
      <c r="F14" s="13"/>
      <c r="G14" s="13"/>
      <c r="H14" s="13"/>
      <c r="I14" s="13"/>
      <c r="J14" s="13"/>
      <c r="K14" s="13">
        <f t="shared" si="0"/>
        <v>2030494.62</v>
      </c>
    </row>
    <row r="15" spans="1:16129" x14ac:dyDescent="0.2">
      <c r="A15" s="7" t="s">
        <v>15</v>
      </c>
      <c r="B15" s="13">
        <v>11535208.869999999</v>
      </c>
      <c r="C15" s="13">
        <v>1315507.49</v>
      </c>
      <c r="D15" s="13">
        <v>159431.15</v>
      </c>
      <c r="E15" s="13">
        <v>2850.57</v>
      </c>
      <c r="F15" s="13"/>
      <c r="G15" s="13"/>
      <c r="H15" s="13"/>
      <c r="I15" s="13"/>
      <c r="J15" s="13"/>
      <c r="K15" s="13">
        <f t="shared" si="0"/>
        <v>13012998.08</v>
      </c>
    </row>
    <row r="16" spans="1:16129" x14ac:dyDescent="0.2">
      <c r="A16" s="7" t="s">
        <v>16</v>
      </c>
      <c r="B16" s="13">
        <v>3768241.22</v>
      </c>
      <c r="C16" s="13">
        <v>429740.77</v>
      </c>
      <c r="D16" s="13">
        <v>52081.85</v>
      </c>
      <c r="E16" s="13">
        <v>889.36</v>
      </c>
      <c r="F16" s="13"/>
      <c r="G16" s="13"/>
      <c r="H16" s="13"/>
      <c r="I16" s="13"/>
      <c r="J16" s="13"/>
      <c r="K16" s="13">
        <f t="shared" si="0"/>
        <v>4250953.2</v>
      </c>
    </row>
    <row r="17" spans="1:11" x14ac:dyDescent="0.2">
      <c r="A17" s="7" t="s">
        <v>17</v>
      </c>
      <c r="B17" s="13">
        <v>2321562.34</v>
      </c>
      <c r="C17" s="13">
        <v>264757.46000000002</v>
      </c>
      <c r="D17" s="13">
        <v>32086.92</v>
      </c>
      <c r="E17" s="13">
        <v>564.14</v>
      </c>
      <c r="F17" s="13"/>
      <c r="G17" s="13"/>
      <c r="H17" s="13"/>
      <c r="I17" s="13"/>
      <c r="J17" s="13"/>
      <c r="K17" s="13">
        <f t="shared" si="0"/>
        <v>2618970.86</v>
      </c>
    </row>
    <row r="18" spans="1:11" x14ac:dyDescent="0.2">
      <c r="A18" s="7" t="s">
        <v>18</v>
      </c>
      <c r="B18" s="13">
        <v>2117390.86</v>
      </c>
      <c r="C18" s="13">
        <v>241473.18</v>
      </c>
      <c r="D18" s="13">
        <v>29265.01</v>
      </c>
      <c r="E18" s="13">
        <v>511.72</v>
      </c>
      <c r="F18" s="13"/>
      <c r="G18" s="13"/>
      <c r="H18" s="13"/>
      <c r="I18" s="13"/>
      <c r="J18" s="13"/>
      <c r="K18" s="13">
        <f t="shared" si="0"/>
        <v>2388640.77</v>
      </c>
    </row>
    <row r="19" spans="1:11" x14ac:dyDescent="0.2">
      <c r="A19" s="7" t="s">
        <v>19</v>
      </c>
      <c r="B19" s="13">
        <v>3016475.27</v>
      </c>
      <c r="C19" s="13">
        <v>344007.28</v>
      </c>
      <c r="D19" s="13">
        <v>41691.5</v>
      </c>
      <c r="E19" s="13">
        <v>762.47</v>
      </c>
      <c r="F19" s="13"/>
      <c r="G19" s="13"/>
      <c r="H19" s="13"/>
      <c r="I19" s="13"/>
      <c r="J19" s="13"/>
      <c r="K19" s="13">
        <f t="shared" si="0"/>
        <v>3402936.52</v>
      </c>
    </row>
    <row r="20" spans="1:11" x14ac:dyDescent="0.2">
      <c r="A20" s="7" t="s">
        <v>20</v>
      </c>
      <c r="B20" s="13">
        <v>24562041.23</v>
      </c>
      <c r="C20" s="13">
        <v>2801123.9</v>
      </c>
      <c r="D20" s="13">
        <v>339478.42</v>
      </c>
      <c r="E20" s="13">
        <v>6208.43</v>
      </c>
      <c r="F20" s="13"/>
      <c r="G20" s="13"/>
      <c r="H20" s="13"/>
      <c r="I20" s="13"/>
      <c r="J20" s="13"/>
      <c r="K20" s="13">
        <f t="shared" si="0"/>
        <v>27708851.98</v>
      </c>
    </row>
    <row r="21" spans="1:11" x14ac:dyDescent="0.2">
      <c r="A21" s="7" t="s">
        <v>21</v>
      </c>
      <c r="B21" s="13">
        <v>3885020.39</v>
      </c>
      <c r="C21" s="13">
        <v>443058.59</v>
      </c>
      <c r="D21" s="13">
        <v>53695.89</v>
      </c>
      <c r="E21" s="13">
        <v>981.95</v>
      </c>
      <c r="F21" s="13"/>
      <c r="G21" s="13"/>
      <c r="H21" s="13"/>
      <c r="I21" s="13"/>
      <c r="J21" s="13"/>
      <c r="K21" s="13">
        <f t="shared" si="0"/>
        <v>4382756.82</v>
      </c>
    </row>
    <row r="22" spans="1:11" x14ac:dyDescent="0.2">
      <c r="A22" s="7" t="s">
        <v>22</v>
      </c>
      <c r="B22" s="13">
        <v>10320167.65</v>
      </c>
      <c r="C22" s="13">
        <v>1176940.8</v>
      </c>
      <c r="D22" s="13">
        <v>142637.73000000001</v>
      </c>
      <c r="E22" s="13">
        <v>2608.61</v>
      </c>
      <c r="F22" s="13"/>
      <c r="G22" s="13"/>
      <c r="H22" s="13"/>
      <c r="I22" s="13"/>
      <c r="J22" s="13"/>
      <c r="K22" s="13">
        <f t="shared" si="0"/>
        <v>11642354.790000001</v>
      </c>
    </row>
    <row r="23" spans="1:11" x14ac:dyDescent="0.2">
      <c r="A23" s="7" t="s">
        <v>23</v>
      </c>
      <c r="B23" s="13">
        <v>2374381.87</v>
      </c>
      <c r="C23" s="13">
        <v>270781.15000000002</v>
      </c>
      <c r="D23" s="13">
        <v>32816.949999999997</v>
      </c>
      <c r="E23" s="13">
        <v>609.36</v>
      </c>
      <c r="F23" s="13"/>
      <c r="G23" s="13"/>
      <c r="H23" s="13"/>
      <c r="I23" s="13"/>
      <c r="J23" s="13"/>
      <c r="K23" s="13">
        <f t="shared" si="0"/>
        <v>2678589.33</v>
      </c>
    </row>
    <row r="24" spans="1:11" x14ac:dyDescent="0.2">
      <c r="A24" s="7" t="s">
        <v>24</v>
      </c>
      <c r="B24" s="13">
        <v>1849835.93</v>
      </c>
      <c r="C24" s="13">
        <v>210960.46</v>
      </c>
      <c r="D24" s="13">
        <v>25567.07</v>
      </c>
      <c r="E24" s="13">
        <v>468.99</v>
      </c>
      <c r="F24" s="13"/>
      <c r="G24" s="13"/>
      <c r="H24" s="13"/>
      <c r="I24" s="13"/>
      <c r="J24" s="13"/>
      <c r="K24" s="13">
        <f t="shared" si="0"/>
        <v>2086832.45</v>
      </c>
    </row>
    <row r="25" spans="1:11" x14ac:dyDescent="0.2">
      <c r="A25" s="7" t="s">
        <v>25</v>
      </c>
      <c r="B25" s="13">
        <v>2157725.77</v>
      </c>
      <c r="C25" s="13">
        <v>246073.08</v>
      </c>
      <c r="D25" s="13">
        <v>29822.49</v>
      </c>
      <c r="E25" s="13">
        <v>534.47</v>
      </c>
      <c r="F25" s="13"/>
      <c r="G25" s="13"/>
      <c r="H25" s="13"/>
      <c r="I25" s="13"/>
      <c r="J25" s="13"/>
      <c r="K25" s="13">
        <f t="shared" si="0"/>
        <v>2434155.8100000005</v>
      </c>
    </row>
    <row r="26" spans="1:11" x14ac:dyDescent="0.2">
      <c r="A26" s="7" t="s">
        <v>26</v>
      </c>
      <c r="B26" s="13">
        <v>5424469.5700000003</v>
      </c>
      <c r="C26" s="13">
        <v>618621.68999999994</v>
      </c>
      <c r="D26" s="13">
        <v>74973.02</v>
      </c>
      <c r="E26" s="13">
        <v>1232.6300000000001</v>
      </c>
      <c r="F26" s="13"/>
      <c r="G26" s="13"/>
      <c r="H26" s="13"/>
      <c r="I26" s="13"/>
      <c r="J26" s="13"/>
      <c r="K26" s="13">
        <f t="shared" si="0"/>
        <v>6119296.9099999992</v>
      </c>
    </row>
    <row r="27" spans="1:11" x14ac:dyDescent="0.2">
      <c r="A27" s="7" t="s">
        <v>27</v>
      </c>
      <c r="B27" s="13">
        <v>1909570.02</v>
      </c>
      <c r="C27" s="13">
        <v>217772.71</v>
      </c>
      <c r="D27" s="13">
        <v>26392.67</v>
      </c>
      <c r="E27" s="13">
        <v>465.39</v>
      </c>
      <c r="F27" s="13"/>
      <c r="G27" s="13"/>
      <c r="H27" s="13"/>
      <c r="I27" s="13"/>
      <c r="J27" s="13"/>
      <c r="K27" s="13">
        <f t="shared" si="0"/>
        <v>2154200.79</v>
      </c>
    </row>
    <row r="28" spans="1:11" x14ac:dyDescent="0.2">
      <c r="A28" s="7" t="s">
        <v>28</v>
      </c>
      <c r="B28" s="13">
        <v>32898691.510000002</v>
      </c>
      <c r="C28" s="13">
        <v>3751858.83</v>
      </c>
      <c r="D28" s="13">
        <v>454701.45</v>
      </c>
      <c r="E28" s="13">
        <v>8469.42</v>
      </c>
      <c r="F28" s="13"/>
      <c r="G28" s="13"/>
      <c r="H28" s="13"/>
      <c r="I28" s="13"/>
      <c r="J28" s="13"/>
      <c r="K28" s="13">
        <f t="shared" si="0"/>
        <v>37113721.210000008</v>
      </c>
    </row>
    <row r="29" spans="1:11" x14ac:dyDescent="0.2">
      <c r="A29" s="7" t="s">
        <v>29</v>
      </c>
      <c r="B29" s="13">
        <v>3546783.34</v>
      </c>
      <c r="C29" s="13">
        <v>404485.09</v>
      </c>
      <c r="D29" s="13">
        <v>49021.02</v>
      </c>
      <c r="E29" s="13">
        <v>22455.96</v>
      </c>
      <c r="F29" s="13"/>
      <c r="G29" s="13"/>
      <c r="H29" s="13"/>
      <c r="I29" s="13"/>
      <c r="J29" s="13"/>
      <c r="K29" s="13">
        <f t="shared" si="0"/>
        <v>4022745.4099999997</v>
      </c>
    </row>
    <row r="30" spans="1:11" x14ac:dyDescent="0.2">
      <c r="A30" s="7" t="s">
        <v>30</v>
      </c>
      <c r="B30" s="2">
        <v>1548860.65</v>
      </c>
      <c r="C30" s="13">
        <v>176636.4</v>
      </c>
      <c r="D30" s="13">
        <v>21407.21</v>
      </c>
      <c r="E30" s="2">
        <v>392.78</v>
      </c>
      <c r="F30" s="2"/>
      <c r="G30" s="13"/>
      <c r="H30" s="2"/>
      <c r="I30" s="13"/>
      <c r="J30" s="13"/>
      <c r="K30" s="13">
        <f t="shared" si="0"/>
        <v>1747297.0399999998</v>
      </c>
    </row>
    <row r="31" spans="1:11" x14ac:dyDescent="0.2">
      <c r="A31" s="7" t="s">
        <v>31</v>
      </c>
      <c r="B31" s="13">
        <v>1639134.03</v>
      </c>
      <c r="C31" s="13">
        <v>186931.43</v>
      </c>
      <c r="D31" s="13">
        <v>22654.9</v>
      </c>
      <c r="E31" s="13">
        <v>414.36</v>
      </c>
      <c r="F31" s="13"/>
      <c r="G31" s="13"/>
      <c r="H31" s="13"/>
      <c r="I31" s="13"/>
      <c r="J31" s="13"/>
      <c r="K31" s="13">
        <f t="shared" si="0"/>
        <v>1849134.72</v>
      </c>
    </row>
    <row r="32" spans="1:11" x14ac:dyDescent="0.2">
      <c r="A32" s="7" t="s">
        <v>32</v>
      </c>
      <c r="B32" s="13">
        <v>1691377.35</v>
      </c>
      <c r="C32" s="13">
        <v>192889.4</v>
      </c>
      <c r="D32" s="13">
        <v>23376.97</v>
      </c>
      <c r="E32" s="13">
        <v>429.85</v>
      </c>
      <c r="F32" s="13"/>
      <c r="G32" s="13"/>
      <c r="H32" s="13"/>
      <c r="I32" s="13"/>
      <c r="J32" s="13"/>
      <c r="K32" s="13">
        <f t="shared" si="0"/>
        <v>1908073.57</v>
      </c>
    </row>
    <row r="33" spans="1:11" x14ac:dyDescent="0.2">
      <c r="A33" s="7" t="s">
        <v>33</v>
      </c>
      <c r="B33" s="13"/>
      <c r="C33" s="13"/>
      <c r="D33" s="13"/>
      <c r="E33" s="13"/>
      <c r="F33" s="13"/>
      <c r="G33" s="13"/>
      <c r="H33" s="13"/>
      <c r="I33" s="13"/>
      <c r="J33" s="13"/>
      <c r="K33" s="13">
        <f t="shared" si="0"/>
        <v>0</v>
      </c>
    </row>
    <row r="34" spans="1:11" x14ac:dyDescent="0.2">
      <c r="A34" s="7" t="s">
        <v>34</v>
      </c>
      <c r="B34" s="13"/>
      <c r="C34" s="13"/>
      <c r="D34" s="13"/>
      <c r="E34" s="13"/>
      <c r="F34" s="13"/>
      <c r="G34" s="13"/>
      <c r="H34" s="13"/>
      <c r="I34" s="13"/>
      <c r="J34" s="13"/>
      <c r="K34" s="13">
        <f t="shared" si="0"/>
        <v>0</v>
      </c>
    </row>
    <row r="35" spans="1:11" x14ac:dyDescent="0.2">
      <c r="A35" s="7" t="s">
        <v>35</v>
      </c>
      <c r="B35" s="13"/>
      <c r="C35" s="13"/>
      <c r="D35" s="13"/>
      <c r="E35" s="13"/>
      <c r="F35" s="13"/>
      <c r="G35" s="13"/>
      <c r="H35" s="13"/>
      <c r="I35" s="13"/>
      <c r="J35" s="13"/>
      <c r="K35" s="13">
        <f t="shared" si="0"/>
        <v>0</v>
      </c>
    </row>
    <row r="36" spans="1:11" x14ac:dyDescent="0.2">
      <c r="A36" s="7" t="s">
        <v>36</v>
      </c>
      <c r="B36" s="13"/>
      <c r="C36" s="13"/>
      <c r="D36" s="13"/>
      <c r="E36" s="13"/>
      <c r="F36" s="13"/>
      <c r="G36" s="13"/>
      <c r="H36" s="13"/>
      <c r="I36" s="13"/>
      <c r="J36" s="13"/>
      <c r="K36" s="13">
        <f t="shared" si="0"/>
        <v>0</v>
      </c>
    </row>
    <row r="37" spans="1:11" x14ac:dyDescent="0.2">
      <c r="A37" s="7" t="s">
        <v>37</v>
      </c>
      <c r="B37" s="13"/>
      <c r="C37" s="13"/>
      <c r="D37" s="13"/>
      <c r="E37" s="13"/>
      <c r="F37" s="13"/>
      <c r="G37" s="13"/>
      <c r="H37" s="13"/>
      <c r="I37" s="13"/>
      <c r="J37" s="13"/>
      <c r="K37" s="13">
        <f t="shared" si="0"/>
        <v>0</v>
      </c>
    </row>
    <row r="38" spans="1:11" x14ac:dyDescent="0.2">
      <c r="A38" s="7" t="s">
        <v>38</v>
      </c>
      <c r="B38" s="13"/>
      <c r="C38" s="13"/>
      <c r="D38" s="13"/>
      <c r="E38" s="13"/>
      <c r="F38" s="13"/>
      <c r="G38" s="13"/>
      <c r="H38" s="13"/>
      <c r="I38" s="13"/>
      <c r="J38" s="13"/>
      <c r="K38" s="13">
        <f t="shared" si="0"/>
        <v>0</v>
      </c>
    </row>
    <row r="39" spans="1:11" x14ac:dyDescent="0.2">
      <c r="A39" s="7" t="s">
        <v>39</v>
      </c>
      <c r="B39" s="13"/>
      <c r="C39" s="13"/>
      <c r="D39" s="13"/>
      <c r="E39" s="13"/>
      <c r="F39" s="13"/>
      <c r="G39" s="13"/>
      <c r="H39" s="13"/>
      <c r="I39" s="13"/>
      <c r="J39" s="13"/>
      <c r="K39" s="13">
        <f t="shared" si="0"/>
        <v>0</v>
      </c>
    </row>
    <row r="40" spans="1:11" x14ac:dyDescent="0.2">
      <c r="A40" s="7" t="s">
        <v>40</v>
      </c>
      <c r="B40" s="13"/>
      <c r="C40" s="13"/>
      <c r="D40" s="13"/>
      <c r="E40" s="13"/>
      <c r="F40" s="13"/>
      <c r="G40" s="13"/>
      <c r="H40" s="13"/>
      <c r="I40" s="13"/>
      <c r="J40" s="13"/>
      <c r="K40" s="13">
        <f t="shared" si="0"/>
        <v>0</v>
      </c>
    </row>
    <row r="41" spans="1:11" x14ac:dyDescent="0.2">
      <c r="A41" s="7" t="s">
        <v>41</v>
      </c>
      <c r="B41" s="13"/>
      <c r="C41" s="13"/>
      <c r="D41" s="13"/>
      <c r="E41" s="13"/>
      <c r="F41" s="13"/>
      <c r="G41" s="13"/>
      <c r="H41" s="13"/>
      <c r="I41" s="13"/>
      <c r="J41" s="13"/>
      <c r="K41" s="13">
        <f t="shared" si="0"/>
        <v>0</v>
      </c>
    </row>
    <row r="42" spans="1:11" x14ac:dyDescent="0.2">
      <c r="A42" s="7" t="s">
        <v>42</v>
      </c>
      <c r="B42" s="13"/>
      <c r="C42" s="13"/>
      <c r="D42" s="13"/>
      <c r="E42" s="13"/>
      <c r="F42" s="13"/>
      <c r="G42" s="13"/>
      <c r="H42" s="13"/>
      <c r="I42" s="13"/>
      <c r="J42" s="13"/>
      <c r="K42" s="13">
        <f t="shared" si="0"/>
        <v>0</v>
      </c>
    </row>
    <row r="43" spans="1:11" x14ac:dyDescent="0.2">
      <c r="A43" s="7" t="s">
        <v>43</v>
      </c>
      <c r="B43" s="13"/>
      <c r="C43" s="13"/>
      <c r="D43" s="13"/>
      <c r="E43" s="13"/>
      <c r="F43" s="13"/>
      <c r="G43" s="13"/>
      <c r="H43" s="13"/>
      <c r="I43" s="13"/>
      <c r="J43" s="13"/>
      <c r="K43" s="13">
        <f t="shared" si="0"/>
        <v>0</v>
      </c>
    </row>
    <row r="44" spans="1:11" x14ac:dyDescent="0.2">
      <c r="A44" s="7" t="s">
        <v>44</v>
      </c>
      <c r="B44" s="13"/>
      <c r="C44" s="13"/>
      <c r="D44" s="13"/>
      <c r="E44" s="13"/>
      <c r="F44" s="13"/>
      <c r="G44" s="13"/>
      <c r="H44" s="13"/>
      <c r="I44" s="13"/>
      <c r="J44" s="13"/>
      <c r="K44" s="13">
        <f t="shared" si="0"/>
        <v>0</v>
      </c>
    </row>
    <row r="45" spans="1:11" x14ac:dyDescent="0.2">
      <c r="A45" s="7" t="s">
        <v>45</v>
      </c>
      <c r="B45" s="13"/>
      <c r="C45" s="13"/>
      <c r="D45" s="13"/>
      <c r="E45" s="13"/>
      <c r="F45" s="13"/>
      <c r="G45" s="13"/>
      <c r="H45" s="13"/>
      <c r="I45" s="13"/>
      <c r="J45" s="13"/>
      <c r="K45" s="13">
        <f t="shared" si="0"/>
        <v>0</v>
      </c>
    </row>
    <row r="46" spans="1:11" x14ac:dyDescent="0.2">
      <c r="A46" s="7" t="s">
        <v>46</v>
      </c>
      <c r="B46" s="13"/>
      <c r="C46" s="13"/>
      <c r="D46" s="13"/>
      <c r="E46" s="13"/>
      <c r="F46" s="13"/>
      <c r="G46" s="13"/>
      <c r="H46" s="13"/>
      <c r="I46" s="13"/>
      <c r="J46" s="13"/>
      <c r="K46" s="13">
        <f t="shared" si="0"/>
        <v>0</v>
      </c>
    </row>
    <row r="47" spans="1:11" x14ac:dyDescent="0.2">
      <c r="A47" s="7" t="s">
        <v>47</v>
      </c>
      <c r="B47" s="13"/>
      <c r="C47" s="13"/>
      <c r="D47" s="13"/>
      <c r="E47" s="13"/>
      <c r="F47" s="13"/>
      <c r="G47" s="13"/>
      <c r="H47" s="13"/>
      <c r="I47" s="13"/>
      <c r="J47" s="13"/>
      <c r="K47" s="13">
        <f t="shared" si="0"/>
        <v>0</v>
      </c>
    </row>
    <row r="48" spans="1:11" x14ac:dyDescent="0.2">
      <c r="A48" s="7" t="s">
        <v>48</v>
      </c>
      <c r="B48" s="13"/>
      <c r="C48" s="13"/>
      <c r="D48" s="13"/>
      <c r="E48" s="13"/>
      <c r="F48" s="13"/>
      <c r="G48" s="13"/>
      <c r="H48" s="13"/>
      <c r="I48" s="13"/>
      <c r="J48" s="13"/>
      <c r="K48" s="13">
        <f t="shared" si="0"/>
        <v>0</v>
      </c>
    </row>
    <row r="49" spans="1:11" x14ac:dyDescent="0.2">
      <c r="A49" s="7" t="s">
        <v>49</v>
      </c>
      <c r="B49" s="13"/>
      <c r="C49" s="13"/>
      <c r="D49" s="13"/>
      <c r="E49" s="13"/>
      <c r="F49" s="13"/>
      <c r="G49" s="13"/>
      <c r="H49" s="13"/>
      <c r="I49" s="13"/>
      <c r="J49" s="13"/>
      <c r="K49" s="13">
        <f t="shared" si="0"/>
        <v>0</v>
      </c>
    </row>
    <row r="50" spans="1:11" x14ac:dyDescent="0.2">
      <c r="A50" s="7" t="s">
        <v>50</v>
      </c>
      <c r="B50" s="13"/>
      <c r="C50" s="13"/>
      <c r="D50" s="13"/>
      <c r="E50" s="13"/>
      <c r="F50" s="13"/>
      <c r="G50" s="13"/>
      <c r="H50" s="13"/>
      <c r="I50" s="13"/>
      <c r="J50" s="13"/>
      <c r="K50" s="13">
        <f t="shared" si="0"/>
        <v>0</v>
      </c>
    </row>
    <row r="51" spans="1:11" x14ac:dyDescent="0.2">
      <c r="A51" s="7" t="s">
        <v>51</v>
      </c>
      <c r="B51" s="13"/>
      <c r="C51" s="13"/>
      <c r="D51" s="13"/>
      <c r="E51" s="13"/>
      <c r="F51" s="13"/>
      <c r="G51" s="13"/>
      <c r="H51" s="13"/>
      <c r="I51" s="13"/>
      <c r="J51" s="13"/>
      <c r="K51" s="13">
        <f t="shared" si="0"/>
        <v>0</v>
      </c>
    </row>
    <row r="52" spans="1:11" x14ac:dyDescent="0.2">
      <c r="A52" s="7" t="s">
        <v>52</v>
      </c>
      <c r="B52" s="13"/>
      <c r="C52" s="13"/>
      <c r="D52" s="13"/>
      <c r="E52" s="13"/>
      <c r="F52" s="13"/>
      <c r="G52" s="13"/>
      <c r="H52" s="13"/>
      <c r="I52" s="13"/>
      <c r="J52" s="13"/>
      <c r="K52" s="13">
        <f t="shared" si="0"/>
        <v>0</v>
      </c>
    </row>
    <row r="53" spans="1:11" ht="13.5" thickBot="1" x14ac:dyDescent="0.25">
      <c r="A53" s="3" t="s">
        <v>53</v>
      </c>
      <c r="B53" s="16">
        <v>1463965.27</v>
      </c>
      <c r="C53" s="17">
        <v>166954.69</v>
      </c>
      <c r="D53" s="16">
        <v>20233.849999999999</v>
      </c>
      <c r="E53" s="16">
        <v>370.03</v>
      </c>
      <c r="F53" s="16"/>
      <c r="G53" s="16"/>
      <c r="H53" s="16"/>
      <c r="I53" s="16"/>
      <c r="J53" s="13"/>
      <c r="K53" s="13">
        <f t="shared" si="0"/>
        <v>1651523.84</v>
      </c>
    </row>
    <row r="54" spans="1:11" s="4" customFormat="1" ht="13.5" thickBot="1" x14ac:dyDescent="0.25">
      <c r="A54" s="9" t="s">
        <v>5</v>
      </c>
      <c r="B54" s="10">
        <f t="shared" ref="B54:K54" si="1">SUM(B7:B53)</f>
        <v>192071013.70000005</v>
      </c>
      <c r="C54" s="10">
        <f t="shared" si="1"/>
        <v>21904315.75</v>
      </c>
      <c r="D54" s="10">
        <f t="shared" si="1"/>
        <v>2654663.88</v>
      </c>
      <c r="E54" s="10">
        <f t="shared" si="1"/>
        <v>69151.64</v>
      </c>
      <c r="F54" s="10">
        <f t="shared" si="1"/>
        <v>0</v>
      </c>
      <c r="G54" s="10">
        <f t="shared" si="1"/>
        <v>0</v>
      </c>
      <c r="H54" s="10">
        <f t="shared" si="1"/>
        <v>0</v>
      </c>
      <c r="I54" s="10">
        <f t="shared" si="1"/>
        <v>0</v>
      </c>
      <c r="J54" s="10">
        <f t="shared" si="1"/>
        <v>0</v>
      </c>
      <c r="K54" s="10">
        <f t="shared" si="1"/>
        <v>216699144.96999994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A1:K1"/>
    <mergeCell ref="IM1:IW1"/>
    <mergeCell ref="SI1:SS1"/>
    <mergeCell ref="ACE1:ACO1"/>
    <mergeCell ref="A2:K2"/>
    <mergeCell ref="IM2:IW2"/>
    <mergeCell ref="SI2:SS2"/>
    <mergeCell ref="ACE2:ACO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  <mergeCell ref="IN4:IW4"/>
    <mergeCell ref="SJ4:SS4"/>
    <mergeCell ref="ACF4:ACO4"/>
    <mergeCell ref="IM5:IM6"/>
    <mergeCell ref="IN5:IN6"/>
    <mergeCell ref="IQ5:IQ6"/>
    <mergeCell ref="CTC1:CTM1"/>
    <mergeCell ref="DCY1:DDI1"/>
    <mergeCell ref="DMU1:DNE1"/>
    <mergeCell ref="DWQ1:DXA1"/>
    <mergeCell ref="EGM1:EGW1"/>
    <mergeCell ref="EQI1:EQS1"/>
    <mergeCell ref="AMA1:AMK1"/>
    <mergeCell ref="AVW1:AWG1"/>
    <mergeCell ref="BFS1:BGC1"/>
    <mergeCell ref="BPO1:BPY1"/>
    <mergeCell ref="BZK1:BZU1"/>
    <mergeCell ref="CJG1:CJQ1"/>
    <mergeCell ref="HHG1:HHQ1"/>
    <mergeCell ref="HRC1:HRM1"/>
    <mergeCell ref="IAY1:IBI1"/>
    <mergeCell ref="IKU1:ILE1"/>
    <mergeCell ref="IUQ1:IVA1"/>
    <mergeCell ref="JEM1:JEW1"/>
    <mergeCell ref="FAE1:FAO1"/>
    <mergeCell ref="FKA1:FKK1"/>
    <mergeCell ref="FTW1:FUG1"/>
    <mergeCell ref="GDS1:GEC1"/>
    <mergeCell ref="GNO1:GNY1"/>
    <mergeCell ref="GXK1:GXU1"/>
    <mergeCell ref="LVK1:LVU1"/>
    <mergeCell ref="MFG1:MFQ1"/>
    <mergeCell ref="MPC1:MPM1"/>
    <mergeCell ref="MYY1:MZI1"/>
    <mergeCell ref="NIU1:NJE1"/>
    <mergeCell ref="NSQ1:NTA1"/>
    <mergeCell ref="JOI1:JOS1"/>
    <mergeCell ref="JYE1:JYO1"/>
    <mergeCell ref="KIA1:KIK1"/>
    <mergeCell ref="KRW1:KSG1"/>
    <mergeCell ref="LBS1:LCC1"/>
    <mergeCell ref="LLO1:LLY1"/>
    <mergeCell ref="QJO1:QJY1"/>
    <mergeCell ref="QTK1:QTU1"/>
    <mergeCell ref="RDG1:RDQ1"/>
    <mergeCell ref="RNC1:RNM1"/>
    <mergeCell ref="RWY1:RXI1"/>
    <mergeCell ref="SGU1:SHE1"/>
    <mergeCell ref="OCM1:OCW1"/>
    <mergeCell ref="OMI1:OMS1"/>
    <mergeCell ref="OWE1:OWO1"/>
    <mergeCell ref="PGA1:PGK1"/>
    <mergeCell ref="PPW1:PQG1"/>
    <mergeCell ref="PZS1:QAC1"/>
    <mergeCell ref="UXS1:UYC1"/>
    <mergeCell ref="VHO1:VHY1"/>
    <mergeCell ref="VRK1:VRU1"/>
    <mergeCell ref="WBG1:WBQ1"/>
    <mergeCell ref="WLC1:WLM1"/>
    <mergeCell ref="WUY1:WVI1"/>
    <mergeCell ref="SQQ1:SRA1"/>
    <mergeCell ref="TAM1:TAW1"/>
    <mergeCell ref="TKI1:TKS1"/>
    <mergeCell ref="TUE1:TUO1"/>
    <mergeCell ref="UEA1:UEK1"/>
    <mergeCell ref="UNW1:UOG1"/>
    <mergeCell ref="CTC2:CTM2"/>
    <mergeCell ref="DCY2:DDI2"/>
    <mergeCell ref="DMU2:DNE2"/>
    <mergeCell ref="DWQ2:DXA2"/>
    <mergeCell ref="EGM2:EGW2"/>
    <mergeCell ref="EQI2:EQS2"/>
    <mergeCell ref="AMA2:AMK2"/>
    <mergeCell ref="AVW2:AWG2"/>
    <mergeCell ref="BFS2:BGC2"/>
    <mergeCell ref="BPO2:BPY2"/>
    <mergeCell ref="BZK2:BZU2"/>
    <mergeCell ref="CJG2:CJQ2"/>
    <mergeCell ref="HHG2:HHQ2"/>
    <mergeCell ref="HRC2:HRM2"/>
    <mergeCell ref="IAY2:IBI2"/>
    <mergeCell ref="IKU2:ILE2"/>
    <mergeCell ref="IUQ2:IVA2"/>
    <mergeCell ref="JEM2:JEW2"/>
    <mergeCell ref="FAE2:FAO2"/>
    <mergeCell ref="FKA2:FKK2"/>
    <mergeCell ref="FTW2:FUG2"/>
    <mergeCell ref="GDS2:GEC2"/>
    <mergeCell ref="GNO2:GNY2"/>
    <mergeCell ref="GXK2:GXU2"/>
    <mergeCell ref="MYY2:MZI2"/>
    <mergeCell ref="NIU2:NJE2"/>
    <mergeCell ref="NSQ2:NTA2"/>
    <mergeCell ref="JOI2:JOS2"/>
    <mergeCell ref="JYE2:JYO2"/>
    <mergeCell ref="KIA2:KIK2"/>
    <mergeCell ref="KRW2:KSG2"/>
    <mergeCell ref="LBS2:LCC2"/>
    <mergeCell ref="LLO2:LLY2"/>
    <mergeCell ref="WBG2:WBQ2"/>
    <mergeCell ref="WLC2:WLM2"/>
    <mergeCell ref="WUY2:WVI2"/>
    <mergeCell ref="SQQ2:SRA2"/>
    <mergeCell ref="TAM2:TAW2"/>
    <mergeCell ref="TKI2:TKS2"/>
    <mergeCell ref="TUE2:TUO2"/>
    <mergeCell ref="UEA2:UEK2"/>
    <mergeCell ref="UNW2:UOG2"/>
    <mergeCell ref="AMB4:AMK4"/>
    <mergeCell ref="AVX4:AWG4"/>
    <mergeCell ref="BFT4:BGC4"/>
    <mergeCell ref="UXS2:UYC2"/>
    <mergeCell ref="VHO2:VHY2"/>
    <mergeCell ref="VRK2:VRU2"/>
    <mergeCell ref="QJO2:QJY2"/>
    <mergeCell ref="QTK2:QTU2"/>
    <mergeCell ref="RDG2:RDQ2"/>
    <mergeCell ref="RNC2:RNM2"/>
    <mergeCell ref="RWY2:RXI2"/>
    <mergeCell ref="SGU2:SHE2"/>
    <mergeCell ref="OCM2:OCW2"/>
    <mergeCell ref="OMI2:OMS2"/>
    <mergeCell ref="OWE2:OWO2"/>
    <mergeCell ref="PGA2:PGK2"/>
    <mergeCell ref="PPW2:PQG2"/>
    <mergeCell ref="PZS2:QAC2"/>
    <mergeCell ref="LVK2:LVU2"/>
    <mergeCell ref="MFG2:MFQ2"/>
    <mergeCell ref="MPC2:MPM2"/>
    <mergeCell ref="DWR4:DXA4"/>
    <mergeCell ref="EGN4:EGW4"/>
    <mergeCell ref="EQJ4:EQS4"/>
    <mergeCell ref="FAF4:FAO4"/>
    <mergeCell ref="FKB4:FKK4"/>
    <mergeCell ref="FTX4:FUG4"/>
    <mergeCell ref="BPP4:BPY4"/>
    <mergeCell ref="BZL4:BZU4"/>
    <mergeCell ref="CJH4:CJQ4"/>
    <mergeCell ref="CTD4:CTM4"/>
    <mergeCell ref="DCZ4:DDI4"/>
    <mergeCell ref="DMV4:DNE4"/>
    <mergeCell ref="JEN4:JEW4"/>
    <mergeCell ref="JOJ4:JOS4"/>
    <mergeCell ref="JYF4:JYO4"/>
    <mergeCell ref="KIB4:KIK4"/>
    <mergeCell ref="GDT4:GEC4"/>
    <mergeCell ref="GNP4:GNY4"/>
    <mergeCell ref="GXL4:GXU4"/>
    <mergeCell ref="HHH4:HHQ4"/>
    <mergeCell ref="HRD4:HRM4"/>
    <mergeCell ref="IAZ4:IBI4"/>
    <mergeCell ref="IR5:IR6"/>
    <mergeCell ref="IS5:IS6"/>
    <mergeCell ref="IT5:IT6"/>
    <mergeCell ref="IU5:IU6"/>
    <mergeCell ref="TUF4:TUO4"/>
    <mergeCell ref="UEB4:UEK4"/>
    <mergeCell ref="RND4:RNM4"/>
    <mergeCell ref="RWZ4:RXI4"/>
    <mergeCell ref="SGV4:SHE4"/>
    <mergeCell ref="SQR4:SRA4"/>
    <mergeCell ref="TAN4:TAW4"/>
    <mergeCell ref="TKJ4:TKS4"/>
    <mergeCell ref="PGB4:PGK4"/>
    <mergeCell ref="PPX4:PQG4"/>
    <mergeCell ref="PZT4:QAC4"/>
    <mergeCell ref="QJP4:QJY4"/>
    <mergeCell ref="QTL4:QTU4"/>
    <mergeCell ref="RDH4:RDQ4"/>
    <mergeCell ref="MYZ4:MZI4"/>
    <mergeCell ref="NIV4:NJE4"/>
    <mergeCell ref="NSR4:NTA4"/>
    <mergeCell ref="IV5:IV6"/>
    <mergeCell ref="IW5:IW6"/>
    <mergeCell ref="SI5:SI6"/>
    <mergeCell ref="SJ5:SJ6"/>
    <mergeCell ref="SM5:SM6"/>
    <mergeCell ref="SN5:SN6"/>
    <mergeCell ref="WBH4:WBQ4"/>
    <mergeCell ref="WLD4:WLM4"/>
    <mergeCell ref="WUZ4:WVI4"/>
    <mergeCell ref="UNX4:UOG4"/>
    <mergeCell ref="UXT4:UYC4"/>
    <mergeCell ref="VHP4:VHY4"/>
    <mergeCell ref="VRL4:VRU4"/>
    <mergeCell ref="OCN4:OCW4"/>
    <mergeCell ref="OMJ4:OMS4"/>
    <mergeCell ref="OWF4:OWO4"/>
    <mergeCell ref="KRX4:KSG4"/>
    <mergeCell ref="LBT4:LCC4"/>
    <mergeCell ref="LLP4:LLY4"/>
    <mergeCell ref="LVL4:LVU4"/>
    <mergeCell ref="MFH4:MFQ4"/>
    <mergeCell ref="MPD4:MPM4"/>
    <mergeCell ref="IKV4:ILE4"/>
    <mergeCell ref="IUR4:IVA4"/>
    <mergeCell ref="ACF5:ACF6"/>
    <mergeCell ref="ACI5:ACI6"/>
    <mergeCell ref="ACJ5:ACJ6"/>
    <mergeCell ref="ACK5:ACK6"/>
    <mergeCell ref="ACL5:ACL6"/>
    <mergeCell ref="ACM5:ACM6"/>
    <mergeCell ref="SO5:SO6"/>
    <mergeCell ref="SP5:SP6"/>
    <mergeCell ref="SQ5:SQ6"/>
    <mergeCell ref="SR5:SR6"/>
    <mergeCell ref="SS5:SS6"/>
    <mergeCell ref="ACE5:ACE6"/>
    <mergeCell ref="AMG5:AMG6"/>
    <mergeCell ref="AMH5:AMH6"/>
    <mergeCell ref="AMI5:AMI6"/>
    <mergeCell ref="AMJ5:AMJ6"/>
    <mergeCell ref="AMK5:AMK6"/>
    <mergeCell ref="AVW5:AVW6"/>
    <mergeCell ref="ACN5:ACN6"/>
    <mergeCell ref="ACO5:ACO6"/>
    <mergeCell ref="AMA5:AMA6"/>
    <mergeCell ref="AMB5:AMB6"/>
    <mergeCell ref="AME5:AME6"/>
    <mergeCell ref="AMF5:AMF6"/>
    <mergeCell ref="AWF5:AWF6"/>
    <mergeCell ref="AWG5:AWG6"/>
    <mergeCell ref="BFS5:BFS6"/>
    <mergeCell ref="BFT5:BFT6"/>
    <mergeCell ref="BFW5:BFW6"/>
    <mergeCell ref="BFX5:BFX6"/>
    <mergeCell ref="AVX5:AVX6"/>
    <mergeCell ref="AWA5:AWA6"/>
    <mergeCell ref="AWB5:AWB6"/>
    <mergeCell ref="AWC5:AWC6"/>
    <mergeCell ref="AWD5:AWD6"/>
    <mergeCell ref="AWE5:AWE6"/>
    <mergeCell ref="BPP5:BPP6"/>
    <mergeCell ref="BPS5:BPS6"/>
    <mergeCell ref="BPT5:BPT6"/>
    <mergeCell ref="BPU5:BPU6"/>
    <mergeCell ref="BPV5:BPV6"/>
    <mergeCell ref="BPW5:BPW6"/>
    <mergeCell ref="BFY5:BFY6"/>
    <mergeCell ref="BFZ5:BFZ6"/>
    <mergeCell ref="BGA5:BGA6"/>
    <mergeCell ref="BGB5:BGB6"/>
    <mergeCell ref="BGC5:BGC6"/>
    <mergeCell ref="BPO5:BPO6"/>
    <mergeCell ref="BZQ5:BZQ6"/>
    <mergeCell ref="BZR5:BZR6"/>
    <mergeCell ref="BZS5:BZS6"/>
    <mergeCell ref="BZT5:BZT6"/>
    <mergeCell ref="BZU5:BZU6"/>
    <mergeCell ref="CJG5:CJG6"/>
    <mergeCell ref="BPX5:BPX6"/>
    <mergeCell ref="BPY5:BPY6"/>
    <mergeCell ref="BZK5:BZK6"/>
    <mergeCell ref="BZL5:BZL6"/>
    <mergeCell ref="BZO5:BZO6"/>
    <mergeCell ref="BZP5:BZP6"/>
    <mergeCell ref="CJP5:CJP6"/>
    <mergeCell ref="CJQ5:CJQ6"/>
    <mergeCell ref="CTC5:CTC6"/>
    <mergeCell ref="CTD5:CTD6"/>
    <mergeCell ref="CTG5:CTG6"/>
    <mergeCell ref="CTH5:CTH6"/>
    <mergeCell ref="CJH5:CJH6"/>
    <mergeCell ref="CJK5:CJK6"/>
    <mergeCell ref="CJL5:CJL6"/>
    <mergeCell ref="CJM5:CJM6"/>
    <mergeCell ref="CJN5:CJN6"/>
    <mergeCell ref="CJO5:CJO6"/>
    <mergeCell ref="DCZ5:DCZ6"/>
    <mergeCell ref="DDC5:DDC6"/>
    <mergeCell ref="DDD5:DDD6"/>
    <mergeCell ref="DDE5:DDE6"/>
    <mergeCell ref="DDF5:DDF6"/>
    <mergeCell ref="DDG5:DDG6"/>
    <mergeCell ref="CTI5:CTI6"/>
    <mergeCell ref="CTJ5:CTJ6"/>
    <mergeCell ref="CTK5:CTK6"/>
    <mergeCell ref="CTL5:CTL6"/>
    <mergeCell ref="CTM5:CTM6"/>
    <mergeCell ref="DCY5:DCY6"/>
    <mergeCell ref="DNA5:DNA6"/>
    <mergeCell ref="DNB5:DNB6"/>
    <mergeCell ref="DNC5:DNC6"/>
    <mergeCell ref="DND5:DND6"/>
    <mergeCell ref="DNE5:DNE6"/>
    <mergeCell ref="DWQ5:DWQ6"/>
    <mergeCell ref="DDH5:DDH6"/>
    <mergeCell ref="DDI5:DDI6"/>
    <mergeCell ref="DMU5:DMU6"/>
    <mergeCell ref="DMV5:DMV6"/>
    <mergeCell ref="DMY5:DMY6"/>
    <mergeCell ref="DMZ5:DMZ6"/>
    <mergeCell ref="DWZ5:DWZ6"/>
    <mergeCell ref="DXA5:DXA6"/>
    <mergeCell ref="EGM5:EGM6"/>
    <mergeCell ref="EGN5:EGN6"/>
    <mergeCell ref="EGQ5:EGQ6"/>
    <mergeCell ref="EGR5:EGR6"/>
    <mergeCell ref="DWR5:DWR6"/>
    <mergeCell ref="DWU5:DWU6"/>
    <mergeCell ref="DWV5:DWV6"/>
    <mergeCell ref="DWW5:DWW6"/>
    <mergeCell ref="DWX5:DWX6"/>
    <mergeCell ref="DWY5:DWY6"/>
    <mergeCell ref="EQJ5:EQJ6"/>
    <mergeCell ref="EQM5:EQM6"/>
    <mergeCell ref="EQN5:EQN6"/>
    <mergeCell ref="EQO5:EQO6"/>
    <mergeCell ref="EQP5:EQP6"/>
    <mergeCell ref="EQQ5:EQQ6"/>
    <mergeCell ref="EGS5:EGS6"/>
    <mergeCell ref="EGT5:EGT6"/>
    <mergeCell ref="EGU5:EGU6"/>
    <mergeCell ref="EGV5:EGV6"/>
    <mergeCell ref="EGW5:EGW6"/>
    <mergeCell ref="EQI5:EQI6"/>
    <mergeCell ref="FAK5:FAK6"/>
    <mergeCell ref="FAL5:FAL6"/>
    <mergeCell ref="FAM5:FAM6"/>
    <mergeCell ref="FAN5:FAN6"/>
    <mergeCell ref="FAO5:FAO6"/>
    <mergeCell ref="FKA5:FKA6"/>
    <mergeCell ref="EQR5:EQR6"/>
    <mergeCell ref="EQS5:EQS6"/>
    <mergeCell ref="FAE5:FAE6"/>
    <mergeCell ref="FAF5:FAF6"/>
    <mergeCell ref="FAI5:FAI6"/>
    <mergeCell ref="FAJ5:FAJ6"/>
    <mergeCell ref="FKJ5:FKJ6"/>
    <mergeCell ref="FKK5:FKK6"/>
    <mergeCell ref="FTW5:FTW6"/>
    <mergeCell ref="FTX5:FTX6"/>
    <mergeCell ref="FUA5:FUA6"/>
    <mergeCell ref="FUB5:FUB6"/>
    <mergeCell ref="FKB5:FKB6"/>
    <mergeCell ref="FKE5:FKE6"/>
    <mergeCell ref="FKF5:FKF6"/>
    <mergeCell ref="FKG5:FKG6"/>
    <mergeCell ref="FKH5:FKH6"/>
    <mergeCell ref="FKI5:FKI6"/>
    <mergeCell ref="GDT5:GDT6"/>
    <mergeCell ref="GDW5:GDW6"/>
    <mergeCell ref="GDX5:GDX6"/>
    <mergeCell ref="GDY5:GDY6"/>
    <mergeCell ref="GDZ5:GDZ6"/>
    <mergeCell ref="GEA5:GEA6"/>
    <mergeCell ref="FUC5:FUC6"/>
    <mergeCell ref="FUD5:FUD6"/>
    <mergeCell ref="FUE5:FUE6"/>
    <mergeCell ref="FUF5:FUF6"/>
    <mergeCell ref="FUG5:FUG6"/>
    <mergeCell ref="GDS5:GDS6"/>
    <mergeCell ref="GNU5:GNU6"/>
    <mergeCell ref="GNV5:GNV6"/>
    <mergeCell ref="GNW5:GNW6"/>
    <mergeCell ref="GNX5:GNX6"/>
    <mergeCell ref="GNY5:GNY6"/>
    <mergeCell ref="GXK5:GXK6"/>
    <mergeCell ref="GEB5:GEB6"/>
    <mergeCell ref="GEC5:GEC6"/>
    <mergeCell ref="GNO5:GNO6"/>
    <mergeCell ref="GNP5:GNP6"/>
    <mergeCell ref="GNS5:GNS6"/>
    <mergeCell ref="GNT5:GNT6"/>
    <mergeCell ref="GXT5:GXT6"/>
    <mergeCell ref="GXU5:GXU6"/>
    <mergeCell ref="HHG5:HHG6"/>
    <mergeCell ref="HHH5:HHH6"/>
    <mergeCell ref="HHK5:HHK6"/>
    <mergeCell ref="HHL5:HHL6"/>
    <mergeCell ref="GXL5:GXL6"/>
    <mergeCell ref="GXO5:GXO6"/>
    <mergeCell ref="GXP5:GXP6"/>
    <mergeCell ref="GXQ5:GXQ6"/>
    <mergeCell ref="GXR5:GXR6"/>
    <mergeCell ref="GXS5:GXS6"/>
    <mergeCell ref="HRD5:HRD6"/>
    <mergeCell ref="HRG5:HRG6"/>
    <mergeCell ref="HRH5:HRH6"/>
    <mergeCell ref="HRI5:HRI6"/>
    <mergeCell ref="HRJ5:HRJ6"/>
    <mergeCell ref="HRK5:HRK6"/>
    <mergeCell ref="HHM5:HHM6"/>
    <mergeCell ref="HHN5:HHN6"/>
    <mergeCell ref="HHO5:HHO6"/>
    <mergeCell ref="HHP5:HHP6"/>
    <mergeCell ref="HHQ5:HHQ6"/>
    <mergeCell ref="HRC5:HRC6"/>
    <mergeCell ref="IBE5:IBE6"/>
    <mergeCell ref="IBF5:IBF6"/>
    <mergeCell ref="IBG5:IBG6"/>
    <mergeCell ref="IBH5:IBH6"/>
    <mergeCell ref="IBI5:IBI6"/>
    <mergeCell ref="IKU5:IKU6"/>
    <mergeCell ref="HRL5:HRL6"/>
    <mergeCell ref="HRM5:HRM6"/>
    <mergeCell ref="IAY5:IAY6"/>
    <mergeCell ref="IAZ5:IAZ6"/>
    <mergeCell ref="IBC5:IBC6"/>
    <mergeCell ref="IBD5:IBD6"/>
    <mergeCell ref="ILD5:ILD6"/>
    <mergeCell ref="ILE5:ILE6"/>
    <mergeCell ref="IUQ5:IUQ6"/>
    <mergeCell ref="IUR5:IUR6"/>
    <mergeCell ref="IUU5:IUU6"/>
    <mergeCell ref="IUV5:IUV6"/>
    <mergeCell ref="IKV5:IKV6"/>
    <mergeCell ref="IKY5:IKY6"/>
    <mergeCell ref="IKZ5:IKZ6"/>
    <mergeCell ref="ILA5:ILA6"/>
    <mergeCell ref="ILB5:ILB6"/>
    <mergeCell ref="ILC5:ILC6"/>
    <mergeCell ref="JEN5:JEN6"/>
    <mergeCell ref="JEQ5:JEQ6"/>
    <mergeCell ref="JER5:JER6"/>
    <mergeCell ref="JES5:JES6"/>
    <mergeCell ref="JET5:JET6"/>
    <mergeCell ref="JEU5:JEU6"/>
    <mergeCell ref="IUW5:IUW6"/>
    <mergeCell ref="IUX5:IUX6"/>
    <mergeCell ref="IUY5:IUY6"/>
    <mergeCell ref="IUZ5:IUZ6"/>
    <mergeCell ref="IVA5:IVA6"/>
    <mergeCell ref="JEM5:JEM6"/>
    <mergeCell ref="JOO5:JOO6"/>
    <mergeCell ref="JOP5:JOP6"/>
    <mergeCell ref="JOQ5:JOQ6"/>
    <mergeCell ref="JOR5:JOR6"/>
    <mergeCell ref="JOS5:JOS6"/>
    <mergeCell ref="JYE5:JYE6"/>
    <mergeCell ref="JEV5:JEV6"/>
    <mergeCell ref="JEW5:JEW6"/>
    <mergeCell ref="JOI5:JOI6"/>
    <mergeCell ref="JOJ5:JOJ6"/>
    <mergeCell ref="JOM5:JOM6"/>
    <mergeCell ref="JON5:JON6"/>
    <mergeCell ref="JYN5:JYN6"/>
    <mergeCell ref="JYO5:JYO6"/>
    <mergeCell ref="KIA5:KIA6"/>
    <mergeCell ref="KIB5:KIB6"/>
    <mergeCell ref="KIE5:KIE6"/>
    <mergeCell ref="KIF5:KIF6"/>
    <mergeCell ref="JYF5:JYF6"/>
    <mergeCell ref="JYI5:JYI6"/>
    <mergeCell ref="JYJ5:JYJ6"/>
    <mergeCell ref="JYK5:JYK6"/>
    <mergeCell ref="JYL5:JYL6"/>
    <mergeCell ref="JYM5:JYM6"/>
    <mergeCell ref="KRX5:KRX6"/>
    <mergeCell ref="KSA5:KSA6"/>
    <mergeCell ref="KSB5:KSB6"/>
    <mergeCell ref="KSC5:KSC6"/>
    <mergeCell ref="KSD5:KSD6"/>
    <mergeCell ref="KSE5:KSE6"/>
    <mergeCell ref="KIG5:KIG6"/>
    <mergeCell ref="KIH5:KIH6"/>
    <mergeCell ref="KII5:KII6"/>
    <mergeCell ref="KIJ5:KIJ6"/>
    <mergeCell ref="KIK5:KIK6"/>
    <mergeCell ref="KRW5:KRW6"/>
    <mergeCell ref="LBY5:LBY6"/>
    <mergeCell ref="LBZ5:LBZ6"/>
    <mergeCell ref="LCA5:LCA6"/>
    <mergeCell ref="LCB5:LCB6"/>
    <mergeCell ref="LCC5:LCC6"/>
    <mergeCell ref="LLO5:LLO6"/>
    <mergeCell ref="KSF5:KSF6"/>
    <mergeCell ref="KSG5:KSG6"/>
    <mergeCell ref="LBS5:LBS6"/>
    <mergeCell ref="LBT5:LBT6"/>
    <mergeCell ref="LBW5:LBW6"/>
    <mergeCell ref="LBX5:LBX6"/>
    <mergeCell ref="LLX5:LLX6"/>
    <mergeCell ref="LLY5:LLY6"/>
    <mergeCell ref="LVK5:LVK6"/>
    <mergeCell ref="LVL5:LVL6"/>
    <mergeCell ref="LVO5:LVO6"/>
    <mergeCell ref="LVP5:LVP6"/>
    <mergeCell ref="LLP5:LLP6"/>
    <mergeCell ref="LLS5:LLS6"/>
    <mergeCell ref="LLT5:LLT6"/>
    <mergeCell ref="LLU5:LLU6"/>
    <mergeCell ref="LLV5:LLV6"/>
    <mergeCell ref="LLW5:LLW6"/>
    <mergeCell ref="MFH5:MFH6"/>
    <mergeCell ref="MFK5:MFK6"/>
    <mergeCell ref="MFL5:MFL6"/>
    <mergeCell ref="MFM5:MFM6"/>
    <mergeCell ref="MFN5:MFN6"/>
    <mergeCell ref="MFO5:MFO6"/>
    <mergeCell ref="LVQ5:LVQ6"/>
    <mergeCell ref="LVR5:LVR6"/>
    <mergeCell ref="LVS5:LVS6"/>
    <mergeCell ref="LVT5:LVT6"/>
    <mergeCell ref="LVU5:LVU6"/>
    <mergeCell ref="MFG5:MFG6"/>
    <mergeCell ref="MPI5:MPI6"/>
    <mergeCell ref="MPJ5:MPJ6"/>
    <mergeCell ref="MPK5:MPK6"/>
    <mergeCell ref="MPL5:MPL6"/>
    <mergeCell ref="MPM5:MPM6"/>
    <mergeCell ref="MYY5:MYY6"/>
    <mergeCell ref="MFP5:MFP6"/>
    <mergeCell ref="MFQ5:MFQ6"/>
    <mergeCell ref="MPC5:MPC6"/>
    <mergeCell ref="MPD5:MPD6"/>
    <mergeCell ref="MPG5:MPG6"/>
    <mergeCell ref="MPH5:MPH6"/>
    <mergeCell ref="MZH5:MZH6"/>
    <mergeCell ref="MZI5:MZI6"/>
    <mergeCell ref="NIU5:NIU6"/>
    <mergeCell ref="NIV5:NIV6"/>
    <mergeCell ref="NIY5:NIY6"/>
    <mergeCell ref="NIZ5:NIZ6"/>
    <mergeCell ref="MYZ5:MYZ6"/>
    <mergeCell ref="MZC5:MZC6"/>
    <mergeCell ref="MZD5:MZD6"/>
    <mergeCell ref="MZE5:MZE6"/>
    <mergeCell ref="MZF5:MZF6"/>
    <mergeCell ref="MZG5:MZG6"/>
    <mergeCell ref="NSR5:NSR6"/>
    <mergeCell ref="NSU5:NSU6"/>
    <mergeCell ref="NSV5:NSV6"/>
    <mergeCell ref="NSW5:NSW6"/>
    <mergeCell ref="NSX5:NSX6"/>
    <mergeCell ref="NSY5:NSY6"/>
    <mergeCell ref="NJA5:NJA6"/>
    <mergeCell ref="NJB5:NJB6"/>
    <mergeCell ref="NJC5:NJC6"/>
    <mergeCell ref="NJD5:NJD6"/>
    <mergeCell ref="NJE5:NJE6"/>
    <mergeCell ref="NSQ5:NSQ6"/>
    <mergeCell ref="OCS5:OCS6"/>
    <mergeCell ref="OCT5:OCT6"/>
    <mergeCell ref="OCU5:OCU6"/>
    <mergeCell ref="OCV5:OCV6"/>
    <mergeCell ref="OCW5:OCW6"/>
    <mergeCell ref="OMI5:OMI6"/>
    <mergeCell ref="NSZ5:NSZ6"/>
    <mergeCell ref="NTA5:NTA6"/>
    <mergeCell ref="OCM5:OCM6"/>
    <mergeCell ref="OCN5:OCN6"/>
    <mergeCell ref="OCQ5:OCQ6"/>
    <mergeCell ref="OCR5:OCR6"/>
    <mergeCell ref="OMR5:OMR6"/>
    <mergeCell ref="OMS5:OMS6"/>
    <mergeCell ref="OWE5:OWE6"/>
    <mergeCell ref="OWF5:OWF6"/>
    <mergeCell ref="OWI5:OWI6"/>
    <mergeCell ref="OWJ5:OWJ6"/>
    <mergeCell ref="OMJ5:OMJ6"/>
    <mergeCell ref="OMM5:OMM6"/>
    <mergeCell ref="OMN5:OMN6"/>
    <mergeCell ref="OMO5:OMO6"/>
    <mergeCell ref="OMP5:OMP6"/>
    <mergeCell ref="OMQ5:OMQ6"/>
    <mergeCell ref="PGB5:PGB6"/>
    <mergeCell ref="PGE5:PGE6"/>
    <mergeCell ref="PGF5:PGF6"/>
    <mergeCell ref="PGG5:PGG6"/>
    <mergeCell ref="PGH5:PGH6"/>
    <mergeCell ref="PGI5:PGI6"/>
    <mergeCell ref="OWK5:OWK6"/>
    <mergeCell ref="OWL5:OWL6"/>
    <mergeCell ref="OWM5:OWM6"/>
    <mergeCell ref="OWN5:OWN6"/>
    <mergeCell ref="OWO5:OWO6"/>
    <mergeCell ref="PGA5:PGA6"/>
    <mergeCell ref="PQC5:PQC6"/>
    <mergeCell ref="PQD5:PQD6"/>
    <mergeCell ref="PQE5:PQE6"/>
    <mergeCell ref="PQF5:PQF6"/>
    <mergeCell ref="PQG5:PQG6"/>
    <mergeCell ref="PZS5:PZS6"/>
    <mergeCell ref="PGJ5:PGJ6"/>
    <mergeCell ref="PGK5:PGK6"/>
    <mergeCell ref="PPW5:PPW6"/>
    <mergeCell ref="PPX5:PPX6"/>
    <mergeCell ref="PQA5:PQA6"/>
    <mergeCell ref="PQB5:PQB6"/>
    <mergeCell ref="QAB5:QAB6"/>
    <mergeCell ref="QAC5:QAC6"/>
    <mergeCell ref="QJO5:QJO6"/>
    <mergeCell ref="QJP5:QJP6"/>
    <mergeCell ref="QJS5:QJS6"/>
    <mergeCell ref="QJT5:QJT6"/>
    <mergeCell ref="PZT5:PZT6"/>
    <mergeCell ref="PZW5:PZW6"/>
    <mergeCell ref="PZX5:PZX6"/>
    <mergeCell ref="PZY5:PZY6"/>
    <mergeCell ref="PZZ5:PZZ6"/>
    <mergeCell ref="QAA5:QAA6"/>
    <mergeCell ref="QTL5:QTL6"/>
    <mergeCell ref="QTO5:QTO6"/>
    <mergeCell ref="QTP5:QTP6"/>
    <mergeCell ref="QTQ5:QTQ6"/>
    <mergeCell ref="QTR5:QTR6"/>
    <mergeCell ref="QTS5:QTS6"/>
    <mergeCell ref="QJU5:QJU6"/>
    <mergeCell ref="QJV5:QJV6"/>
    <mergeCell ref="QJW5:QJW6"/>
    <mergeCell ref="QJX5:QJX6"/>
    <mergeCell ref="QJY5:QJY6"/>
    <mergeCell ref="QTK5:QTK6"/>
    <mergeCell ref="RDM5:RDM6"/>
    <mergeCell ref="RDN5:RDN6"/>
    <mergeCell ref="RDO5:RDO6"/>
    <mergeCell ref="RDP5:RDP6"/>
    <mergeCell ref="RDQ5:RDQ6"/>
    <mergeCell ref="RNC5:RNC6"/>
    <mergeCell ref="QTT5:QTT6"/>
    <mergeCell ref="QTU5:QTU6"/>
    <mergeCell ref="RDG5:RDG6"/>
    <mergeCell ref="RDH5:RDH6"/>
    <mergeCell ref="RDK5:RDK6"/>
    <mergeCell ref="RDL5:RDL6"/>
    <mergeCell ref="RNL5:RNL6"/>
    <mergeCell ref="RNM5:RNM6"/>
    <mergeCell ref="RWY5:RWY6"/>
    <mergeCell ref="RWZ5:RWZ6"/>
    <mergeCell ref="RXC5:RXC6"/>
    <mergeCell ref="RXD5:RXD6"/>
    <mergeCell ref="RND5:RND6"/>
    <mergeCell ref="RNG5:RNG6"/>
    <mergeCell ref="RNH5:RNH6"/>
    <mergeCell ref="RNI5:RNI6"/>
    <mergeCell ref="RNJ5:RNJ6"/>
    <mergeCell ref="RNK5:RNK6"/>
    <mergeCell ref="SGV5:SGV6"/>
    <mergeCell ref="SGY5:SGY6"/>
    <mergeCell ref="SGZ5:SGZ6"/>
    <mergeCell ref="SHA5:SHA6"/>
    <mergeCell ref="SHB5:SHB6"/>
    <mergeCell ref="SHC5:SHC6"/>
    <mergeCell ref="RXE5:RXE6"/>
    <mergeCell ref="RXF5:RXF6"/>
    <mergeCell ref="RXG5:RXG6"/>
    <mergeCell ref="RXH5:RXH6"/>
    <mergeCell ref="RXI5:RXI6"/>
    <mergeCell ref="SGU5:SGU6"/>
    <mergeCell ref="SQW5:SQW6"/>
    <mergeCell ref="SQX5:SQX6"/>
    <mergeCell ref="SQY5:SQY6"/>
    <mergeCell ref="SQZ5:SQZ6"/>
    <mergeCell ref="SRA5:SRA6"/>
    <mergeCell ref="TAM5:TAM6"/>
    <mergeCell ref="SHD5:SHD6"/>
    <mergeCell ref="SHE5:SHE6"/>
    <mergeCell ref="SQQ5:SQQ6"/>
    <mergeCell ref="SQR5:SQR6"/>
    <mergeCell ref="SQU5:SQU6"/>
    <mergeCell ref="SQV5:SQV6"/>
    <mergeCell ref="TAV5:TAV6"/>
    <mergeCell ref="TAW5:TAW6"/>
    <mergeCell ref="TKI5:TKI6"/>
    <mergeCell ref="TKJ5:TKJ6"/>
    <mergeCell ref="TKM5:TKM6"/>
    <mergeCell ref="TKN5:TKN6"/>
    <mergeCell ref="TAN5:TAN6"/>
    <mergeCell ref="TAQ5:TAQ6"/>
    <mergeCell ref="TAR5:TAR6"/>
    <mergeCell ref="TAS5:TAS6"/>
    <mergeCell ref="TAT5:TAT6"/>
    <mergeCell ref="TAU5:TAU6"/>
    <mergeCell ref="TUF5:TUF6"/>
    <mergeCell ref="TUI5:TUI6"/>
    <mergeCell ref="TUJ5:TUJ6"/>
    <mergeCell ref="TUK5:TUK6"/>
    <mergeCell ref="TUL5:TUL6"/>
    <mergeCell ref="TUM5:TUM6"/>
    <mergeCell ref="TKO5:TKO6"/>
    <mergeCell ref="TKP5:TKP6"/>
    <mergeCell ref="TKQ5:TKQ6"/>
    <mergeCell ref="TKR5:TKR6"/>
    <mergeCell ref="TKS5:TKS6"/>
    <mergeCell ref="TUE5:TUE6"/>
    <mergeCell ref="UEG5:UEG6"/>
    <mergeCell ref="UEH5:UEH6"/>
    <mergeCell ref="UEI5:UEI6"/>
    <mergeCell ref="UEJ5:UEJ6"/>
    <mergeCell ref="UEK5:UEK6"/>
    <mergeCell ref="UNW5:UNW6"/>
    <mergeCell ref="TUN5:TUN6"/>
    <mergeCell ref="TUO5:TUO6"/>
    <mergeCell ref="UEA5:UEA6"/>
    <mergeCell ref="UEB5:UEB6"/>
    <mergeCell ref="UEE5:UEE6"/>
    <mergeCell ref="UEF5:UEF6"/>
    <mergeCell ref="UOF5:UOF6"/>
    <mergeCell ref="UOG5:UOG6"/>
    <mergeCell ref="UXS5:UXS6"/>
    <mergeCell ref="UXT5:UXT6"/>
    <mergeCell ref="UXW5:UXW6"/>
    <mergeCell ref="UXX5:UXX6"/>
    <mergeCell ref="UNX5:UNX6"/>
    <mergeCell ref="UOA5:UOA6"/>
    <mergeCell ref="UOB5:UOB6"/>
    <mergeCell ref="UOC5:UOC6"/>
    <mergeCell ref="UOD5:UOD6"/>
    <mergeCell ref="UOE5:UOE6"/>
    <mergeCell ref="VHP5:VHP6"/>
    <mergeCell ref="VHS5:VHS6"/>
    <mergeCell ref="VHT5:VHT6"/>
    <mergeCell ref="VHU5:VHU6"/>
    <mergeCell ref="VHV5:VHV6"/>
    <mergeCell ref="VHW5:VHW6"/>
    <mergeCell ref="UXY5:UXY6"/>
    <mergeCell ref="UXZ5:UXZ6"/>
    <mergeCell ref="UYA5:UYA6"/>
    <mergeCell ref="UYB5:UYB6"/>
    <mergeCell ref="UYC5:UYC6"/>
    <mergeCell ref="VHO5:VHO6"/>
    <mergeCell ref="VRQ5:VRQ6"/>
    <mergeCell ref="VRR5:VRR6"/>
    <mergeCell ref="VRS5:VRS6"/>
    <mergeCell ref="VRT5:VRT6"/>
    <mergeCell ref="VRU5:VRU6"/>
    <mergeCell ref="WBG5:WBG6"/>
    <mergeCell ref="VHX5:VHX6"/>
    <mergeCell ref="VHY5:VHY6"/>
    <mergeCell ref="VRK5:VRK6"/>
    <mergeCell ref="VRL5:VRL6"/>
    <mergeCell ref="VRO5:VRO6"/>
    <mergeCell ref="VRP5:VRP6"/>
    <mergeCell ref="WBP5:WBP6"/>
    <mergeCell ref="WBQ5:WBQ6"/>
    <mergeCell ref="WLC5:WLC6"/>
    <mergeCell ref="WLD5:WLD6"/>
    <mergeCell ref="WLG5:WLG6"/>
    <mergeCell ref="WLH5:WLH6"/>
    <mergeCell ref="WBH5:WBH6"/>
    <mergeCell ref="WBK5:WBK6"/>
    <mergeCell ref="WBL5:WBL6"/>
    <mergeCell ref="WBM5:WBM6"/>
    <mergeCell ref="WBN5:WBN6"/>
    <mergeCell ref="WBO5:WBO6"/>
    <mergeCell ref="WVH5:WVH6"/>
    <mergeCell ref="WVI5:WVI6"/>
    <mergeCell ref="WUZ5:WUZ6"/>
    <mergeCell ref="WVC5:WVC6"/>
    <mergeCell ref="WVD5:WVD6"/>
    <mergeCell ref="WVE5:WVE6"/>
    <mergeCell ref="WVF5:WVF6"/>
    <mergeCell ref="WVG5:WVG6"/>
    <mergeCell ref="WLI5:WLI6"/>
    <mergeCell ref="WLJ5:WLJ6"/>
    <mergeCell ref="WLK5:WLK6"/>
    <mergeCell ref="WLL5:WLL6"/>
    <mergeCell ref="WLM5:WLM6"/>
    <mergeCell ref="WUY5:WUY6"/>
  </mergeCells>
  <printOptions horizontalCentered="1"/>
  <pageMargins left="0.39370078740157483" right="0.39370078740157483" top="0.78740157480314965" bottom="0.78740157480314965" header="0" footer="0"/>
  <pageSetup paperSize="5" scale="74" orientation="landscape" horizontalDpi="300" verticalDpi="300" r:id="rId1"/>
  <headerFooter alignWithMargins="0">
    <oddFooter>&amp;R&amp;"Arial,Negrita Cursiva"&amp;8DIRECCION DE ADMINISTRACIÓN DE OBLIGACIONES DE L TESORO SERVICIO DE LA DEUDA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D67"/>
  <sheetViews>
    <sheetView workbookViewId="0">
      <pane xSplit="1" ySplit="6" topLeftCell="B3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style="18" bestFit="1" customWidth="1"/>
    <col min="2" max="4" width="17.140625" style="19" customWidth="1"/>
    <col min="5" max="5" width="17.7109375" style="19" customWidth="1"/>
    <col min="6" max="6" width="14.28515625" style="18" bestFit="1" customWidth="1"/>
    <col min="7" max="7" width="12.7109375" style="18" bestFit="1" customWidth="1"/>
    <col min="8" max="8" width="12.7109375" style="18" customWidth="1"/>
    <col min="9" max="10" width="17.140625" style="18" customWidth="1"/>
    <col min="11" max="11" width="13.7109375" style="18" bestFit="1" customWidth="1"/>
    <col min="12" max="16384" width="11.42578125" style="18"/>
  </cols>
  <sheetData>
    <row r="1" spans="1:1020 1266:2044 2290:3068 3314:4092 4338:5116 5362:6140 6386:7164 7410:8188 8434:9212 9458:10236 10482:11260 11506:12284 12530:13308 13554:14332 14578:15356 15602:16124" customFormat="1" x14ac:dyDescent="0.2">
      <c r="A1" s="185" t="s">
        <v>60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IH1" s="185" t="s">
        <v>60</v>
      </c>
      <c r="II1" s="186"/>
      <c r="IJ1" s="186"/>
      <c r="IK1" s="186"/>
      <c r="IL1" s="186"/>
      <c r="IM1" s="186"/>
      <c r="IN1" s="186"/>
      <c r="IO1" s="186"/>
      <c r="IP1" s="186"/>
      <c r="IQ1" s="186"/>
      <c r="IR1" s="186"/>
      <c r="SD1" s="185" t="s">
        <v>60</v>
      </c>
      <c r="SE1" s="186"/>
      <c r="SF1" s="186"/>
      <c r="SG1" s="186"/>
      <c r="SH1" s="186"/>
      <c r="SI1" s="186"/>
      <c r="SJ1" s="186"/>
      <c r="SK1" s="186"/>
      <c r="SL1" s="186"/>
      <c r="SM1" s="186"/>
      <c r="SN1" s="186"/>
      <c r="ABZ1" s="185" t="s">
        <v>60</v>
      </c>
      <c r="ACA1" s="186"/>
      <c r="ACB1" s="186"/>
      <c r="ACC1" s="186"/>
      <c r="ACD1" s="186"/>
      <c r="ACE1" s="186"/>
      <c r="ACF1" s="186"/>
      <c r="ACG1" s="186"/>
      <c r="ACH1" s="186"/>
      <c r="ACI1" s="186"/>
      <c r="ACJ1" s="186"/>
      <c r="ALV1" s="185" t="s">
        <v>60</v>
      </c>
      <c r="ALW1" s="186"/>
      <c r="ALX1" s="186"/>
      <c r="ALY1" s="186"/>
      <c r="ALZ1" s="186"/>
      <c r="AMA1" s="186"/>
      <c r="AMB1" s="186"/>
      <c r="AMC1" s="186"/>
      <c r="AMD1" s="186"/>
      <c r="AME1" s="186"/>
      <c r="AMF1" s="186"/>
      <c r="AVR1" s="185" t="s">
        <v>60</v>
      </c>
      <c r="AVS1" s="186"/>
      <c r="AVT1" s="186"/>
      <c r="AVU1" s="186"/>
      <c r="AVV1" s="186"/>
      <c r="AVW1" s="186"/>
      <c r="AVX1" s="186"/>
      <c r="AVY1" s="186"/>
      <c r="AVZ1" s="186"/>
      <c r="AWA1" s="186"/>
      <c r="AWB1" s="186"/>
      <c r="BFN1" s="185" t="s">
        <v>60</v>
      </c>
      <c r="BFO1" s="186"/>
      <c r="BFP1" s="186"/>
      <c r="BFQ1" s="186"/>
      <c r="BFR1" s="186"/>
      <c r="BFS1" s="186"/>
      <c r="BFT1" s="186"/>
      <c r="BFU1" s="186"/>
      <c r="BFV1" s="186"/>
      <c r="BFW1" s="186"/>
      <c r="BFX1" s="186"/>
      <c r="BPJ1" s="185" t="s">
        <v>60</v>
      </c>
      <c r="BPK1" s="186"/>
      <c r="BPL1" s="186"/>
      <c r="BPM1" s="186"/>
      <c r="BPN1" s="186"/>
      <c r="BPO1" s="186"/>
      <c r="BPP1" s="186"/>
      <c r="BPQ1" s="186"/>
      <c r="BPR1" s="186"/>
      <c r="BPS1" s="186"/>
      <c r="BPT1" s="186"/>
      <c r="BZF1" s="185" t="s">
        <v>60</v>
      </c>
      <c r="BZG1" s="186"/>
      <c r="BZH1" s="186"/>
      <c r="BZI1" s="186"/>
      <c r="BZJ1" s="186"/>
      <c r="BZK1" s="186"/>
      <c r="BZL1" s="186"/>
      <c r="BZM1" s="186"/>
      <c r="BZN1" s="186"/>
      <c r="BZO1" s="186"/>
      <c r="BZP1" s="186"/>
      <c r="CJB1" s="185" t="s">
        <v>60</v>
      </c>
      <c r="CJC1" s="186"/>
      <c r="CJD1" s="186"/>
      <c r="CJE1" s="186"/>
      <c r="CJF1" s="186"/>
      <c r="CJG1" s="186"/>
      <c r="CJH1" s="186"/>
      <c r="CJI1" s="186"/>
      <c r="CJJ1" s="186"/>
      <c r="CJK1" s="186"/>
      <c r="CJL1" s="186"/>
      <c r="CSX1" s="185" t="s">
        <v>60</v>
      </c>
      <c r="CSY1" s="186"/>
      <c r="CSZ1" s="186"/>
      <c r="CTA1" s="186"/>
      <c r="CTB1" s="186"/>
      <c r="CTC1" s="186"/>
      <c r="CTD1" s="186"/>
      <c r="CTE1" s="186"/>
      <c r="CTF1" s="186"/>
      <c r="CTG1" s="186"/>
      <c r="CTH1" s="186"/>
      <c r="DCT1" s="185" t="s">
        <v>60</v>
      </c>
      <c r="DCU1" s="186"/>
      <c r="DCV1" s="186"/>
      <c r="DCW1" s="186"/>
      <c r="DCX1" s="186"/>
      <c r="DCY1" s="186"/>
      <c r="DCZ1" s="186"/>
      <c r="DDA1" s="186"/>
      <c r="DDB1" s="186"/>
      <c r="DDC1" s="186"/>
      <c r="DDD1" s="186"/>
      <c r="DMP1" s="185" t="s">
        <v>60</v>
      </c>
      <c r="DMQ1" s="186"/>
      <c r="DMR1" s="186"/>
      <c r="DMS1" s="186"/>
      <c r="DMT1" s="186"/>
      <c r="DMU1" s="186"/>
      <c r="DMV1" s="186"/>
      <c r="DMW1" s="186"/>
      <c r="DMX1" s="186"/>
      <c r="DMY1" s="186"/>
      <c r="DMZ1" s="186"/>
      <c r="DWL1" s="185" t="s">
        <v>60</v>
      </c>
      <c r="DWM1" s="186"/>
      <c r="DWN1" s="186"/>
      <c r="DWO1" s="186"/>
      <c r="DWP1" s="186"/>
      <c r="DWQ1" s="186"/>
      <c r="DWR1" s="186"/>
      <c r="DWS1" s="186"/>
      <c r="DWT1" s="186"/>
      <c r="DWU1" s="186"/>
      <c r="DWV1" s="186"/>
      <c r="EGH1" s="185" t="s">
        <v>60</v>
      </c>
      <c r="EGI1" s="186"/>
      <c r="EGJ1" s="186"/>
      <c r="EGK1" s="186"/>
      <c r="EGL1" s="186"/>
      <c r="EGM1" s="186"/>
      <c r="EGN1" s="186"/>
      <c r="EGO1" s="186"/>
      <c r="EGP1" s="186"/>
      <c r="EGQ1" s="186"/>
      <c r="EGR1" s="186"/>
      <c r="EQD1" s="185" t="s">
        <v>60</v>
      </c>
      <c r="EQE1" s="186"/>
      <c r="EQF1" s="186"/>
      <c r="EQG1" s="186"/>
      <c r="EQH1" s="186"/>
      <c r="EQI1" s="186"/>
      <c r="EQJ1" s="186"/>
      <c r="EQK1" s="186"/>
      <c r="EQL1" s="186"/>
      <c r="EQM1" s="186"/>
      <c r="EQN1" s="186"/>
      <c r="EZZ1" s="185" t="s">
        <v>60</v>
      </c>
      <c r="FAA1" s="186"/>
      <c r="FAB1" s="186"/>
      <c r="FAC1" s="186"/>
      <c r="FAD1" s="186"/>
      <c r="FAE1" s="186"/>
      <c r="FAF1" s="186"/>
      <c r="FAG1" s="186"/>
      <c r="FAH1" s="186"/>
      <c r="FAI1" s="186"/>
      <c r="FAJ1" s="186"/>
      <c r="FJV1" s="185" t="s">
        <v>60</v>
      </c>
      <c r="FJW1" s="186"/>
      <c r="FJX1" s="186"/>
      <c r="FJY1" s="186"/>
      <c r="FJZ1" s="186"/>
      <c r="FKA1" s="186"/>
      <c r="FKB1" s="186"/>
      <c r="FKC1" s="186"/>
      <c r="FKD1" s="186"/>
      <c r="FKE1" s="186"/>
      <c r="FKF1" s="186"/>
      <c r="FTR1" s="185" t="s">
        <v>60</v>
      </c>
      <c r="FTS1" s="186"/>
      <c r="FTT1" s="186"/>
      <c r="FTU1" s="186"/>
      <c r="FTV1" s="186"/>
      <c r="FTW1" s="186"/>
      <c r="FTX1" s="186"/>
      <c r="FTY1" s="186"/>
      <c r="FTZ1" s="186"/>
      <c r="FUA1" s="186"/>
      <c r="FUB1" s="186"/>
      <c r="GDN1" s="185" t="s">
        <v>60</v>
      </c>
      <c r="GDO1" s="186"/>
      <c r="GDP1" s="186"/>
      <c r="GDQ1" s="186"/>
      <c r="GDR1" s="186"/>
      <c r="GDS1" s="186"/>
      <c r="GDT1" s="186"/>
      <c r="GDU1" s="186"/>
      <c r="GDV1" s="186"/>
      <c r="GDW1" s="186"/>
      <c r="GDX1" s="186"/>
      <c r="GNJ1" s="185" t="s">
        <v>60</v>
      </c>
      <c r="GNK1" s="186"/>
      <c r="GNL1" s="186"/>
      <c r="GNM1" s="186"/>
      <c r="GNN1" s="186"/>
      <c r="GNO1" s="186"/>
      <c r="GNP1" s="186"/>
      <c r="GNQ1" s="186"/>
      <c r="GNR1" s="186"/>
      <c r="GNS1" s="186"/>
      <c r="GNT1" s="186"/>
      <c r="GXF1" s="185" t="s">
        <v>60</v>
      </c>
      <c r="GXG1" s="186"/>
      <c r="GXH1" s="186"/>
      <c r="GXI1" s="186"/>
      <c r="GXJ1" s="186"/>
      <c r="GXK1" s="186"/>
      <c r="GXL1" s="186"/>
      <c r="GXM1" s="186"/>
      <c r="GXN1" s="186"/>
      <c r="GXO1" s="186"/>
      <c r="GXP1" s="186"/>
      <c r="HHB1" s="185" t="s">
        <v>60</v>
      </c>
      <c r="HHC1" s="186"/>
      <c r="HHD1" s="186"/>
      <c r="HHE1" s="186"/>
      <c r="HHF1" s="186"/>
      <c r="HHG1" s="186"/>
      <c r="HHH1" s="186"/>
      <c r="HHI1" s="186"/>
      <c r="HHJ1" s="186"/>
      <c r="HHK1" s="186"/>
      <c r="HHL1" s="186"/>
      <c r="HQX1" s="185" t="s">
        <v>60</v>
      </c>
      <c r="HQY1" s="186"/>
      <c r="HQZ1" s="186"/>
      <c r="HRA1" s="186"/>
      <c r="HRB1" s="186"/>
      <c r="HRC1" s="186"/>
      <c r="HRD1" s="186"/>
      <c r="HRE1" s="186"/>
      <c r="HRF1" s="186"/>
      <c r="HRG1" s="186"/>
      <c r="HRH1" s="186"/>
      <c r="IAT1" s="185" t="s">
        <v>60</v>
      </c>
      <c r="IAU1" s="186"/>
      <c r="IAV1" s="186"/>
      <c r="IAW1" s="186"/>
      <c r="IAX1" s="186"/>
      <c r="IAY1" s="186"/>
      <c r="IAZ1" s="186"/>
      <c r="IBA1" s="186"/>
      <c r="IBB1" s="186"/>
      <c r="IBC1" s="186"/>
      <c r="IBD1" s="186"/>
      <c r="IKP1" s="185" t="s">
        <v>60</v>
      </c>
      <c r="IKQ1" s="186"/>
      <c r="IKR1" s="186"/>
      <c r="IKS1" s="186"/>
      <c r="IKT1" s="186"/>
      <c r="IKU1" s="186"/>
      <c r="IKV1" s="186"/>
      <c r="IKW1" s="186"/>
      <c r="IKX1" s="186"/>
      <c r="IKY1" s="186"/>
      <c r="IKZ1" s="186"/>
      <c r="IUL1" s="185" t="s">
        <v>60</v>
      </c>
      <c r="IUM1" s="186"/>
      <c r="IUN1" s="186"/>
      <c r="IUO1" s="186"/>
      <c r="IUP1" s="186"/>
      <c r="IUQ1" s="186"/>
      <c r="IUR1" s="186"/>
      <c r="IUS1" s="186"/>
      <c r="IUT1" s="186"/>
      <c r="IUU1" s="186"/>
      <c r="IUV1" s="186"/>
      <c r="JEH1" s="185" t="s">
        <v>60</v>
      </c>
      <c r="JEI1" s="186"/>
      <c r="JEJ1" s="186"/>
      <c r="JEK1" s="186"/>
      <c r="JEL1" s="186"/>
      <c r="JEM1" s="186"/>
      <c r="JEN1" s="186"/>
      <c r="JEO1" s="186"/>
      <c r="JEP1" s="186"/>
      <c r="JEQ1" s="186"/>
      <c r="JER1" s="186"/>
      <c r="JOD1" s="185" t="s">
        <v>60</v>
      </c>
      <c r="JOE1" s="186"/>
      <c r="JOF1" s="186"/>
      <c r="JOG1" s="186"/>
      <c r="JOH1" s="186"/>
      <c r="JOI1" s="186"/>
      <c r="JOJ1" s="186"/>
      <c r="JOK1" s="186"/>
      <c r="JOL1" s="186"/>
      <c r="JOM1" s="186"/>
      <c r="JON1" s="186"/>
      <c r="JXZ1" s="185" t="s">
        <v>60</v>
      </c>
      <c r="JYA1" s="186"/>
      <c r="JYB1" s="186"/>
      <c r="JYC1" s="186"/>
      <c r="JYD1" s="186"/>
      <c r="JYE1" s="186"/>
      <c r="JYF1" s="186"/>
      <c r="JYG1" s="186"/>
      <c r="JYH1" s="186"/>
      <c r="JYI1" s="186"/>
      <c r="JYJ1" s="186"/>
      <c r="KHV1" s="185" t="s">
        <v>60</v>
      </c>
      <c r="KHW1" s="186"/>
      <c r="KHX1" s="186"/>
      <c r="KHY1" s="186"/>
      <c r="KHZ1" s="186"/>
      <c r="KIA1" s="186"/>
      <c r="KIB1" s="186"/>
      <c r="KIC1" s="186"/>
      <c r="KID1" s="186"/>
      <c r="KIE1" s="186"/>
      <c r="KIF1" s="186"/>
      <c r="KRR1" s="185" t="s">
        <v>60</v>
      </c>
      <c r="KRS1" s="186"/>
      <c r="KRT1" s="186"/>
      <c r="KRU1" s="186"/>
      <c r="KRV1" s="186"/>
      <c r="KRW1" s="186"/>
      <c r="KRX1" s="186"/>
      <c r="KRY1" s="186"/>
      <c r="KRZ1" s="186"/>
      <c r="KSA1" s="186"/>
      <c r="KSB1" s="186"/>
      <c r="LBN1" s="185" t="s">
        <v>60</v>
      </c>
      <c r="LBO1" s="186"/>
      <c r="LBP1" s="186"/>
      <c r="LBQ1" s="186"/>
      <c r="LBR1" s="186"/>
      <c r="LBS1" s="186"/>
      <c r="LBT1" s="186"/>
      <c r="LBU1" s="186"/>
      <c r="LBV1" s="186"/>
      <c r="LBW1" s="186"/>
      <c r="LBX1" s="186"/>
      <c r="LLJ1" s="185" t="s">
        <v>60</v>
      </c>
      <c r="LLK1" s="186"/>
      <c r="LLL1" s="186"/>
      <c r="LLM1" s="186"/>
      <c r="LLN1" s="186"/>
      <c r="LLO1" s="186"/>
      <c r="LLP1" s="186"/>
      <c r="LLQ1" s="186"/>
      <c r="LLR1" s="186"/>
      <c r="LLS1" s="186"/>
      <c r="LLT1" s="186"/>
      <c r="LVF1" s="185" t="s">
        <v>60</v>
      </c>
      <c r="LVG1" s="186"/>
      <c r="LVH1" s="186"/>
      <c r="LVI1" s="186"/>
      <c r="LVJ1" s="186"/>
      <c r="LVK1" s="186"/>
      <c r="LVL1" s="186"/>
      <c r="LVM1" s="186"/>
      <c r="LVN1" s="186"/>
      <c r="LVO1" s="186"/>
      <c r="LVP1" s="186"/>
      <c r="MFB1" s="185" t="s">
        <v>60</v>
      </c>
      <c r="MFC1" s="186"/>
      <c r="MFD1" s="186"/>
      <c r="MFE1" s="186"/>
      <c r="MFF1" s="186"/>
      <c r="MFG1" s="186"/>
      <c r="MFH1" s="186"/>
      <c r="MFI1" s="186"/>
      <c r="MFJ1" s="186"/>
      <c r="MFK1" s="186"/>
      <c r="MFL1" s="186"/>
      <c r="MOX1" s="185" t="s">
        <v>60</v>
      </c>
      <c r="MOY1" s="186"/>
      <c r="MOZ1" s="186"/>
      <c r="MPA1" s="186"/>
      <c r="MPB1" s="186"/>
      <c r="MPC1" s="186"/>
      <c r="MPD1" s="186"/>
      <c r="MPE1" s="186"/>
      <c r="MPF1" s="186"/>
      <c r="MPG1" s="186"/>
      <c r="MPH1" s="186"/>
      <c r="MYT1" s="185" t="s">
        <v>60</v>
      </c>
      <c r="MYU1" s="186"/>
      <c r="MYV1" s="186"/>
      <c r="MYW1" s="186"/>
      <c r="MYX1" s="186"/>
      <c r="MYY1" s="186"/>
      <c r="MYZ1" s="186"/>
      <c r="MZA1" s="186"/>
      <c r="MZB1" s="186"/>
      <c r="MZC1" s="186"/>
      <c r="MZD1" s="186"/>
      <c r="NIP1" s="185" t="s">
        <v>60</v>
      </c>
      <c r="NIQ1" s="186"/>
      <c r="NIR1" s="186"/>
      <c r="NIS1" s="186"/>
      <c r="NIT1" s="186"/>
      <c r="NIU1" s="186"/>
      <c r="NIV1" s="186"/>
      <c r="NIW1" s="186"/>
      <c r="NIX1" s="186"/>
      <c r="NIY1" s="186"/>
      <c r="NIZ1" s="186"/>
      <c r="NSL1" s="185" t="s">
        <v>60</v>
      </c>
      <c r="NSM1" s="186"/>
      <c r="NSN1" s="186"/>
      <c r="NSO1" s="186"/>
      <c r="NSP1" s="186"/>
      <c r="NSQ1" s="186"/>
      <c r="NSR1" s="186"/>
      <c r="NSS1" s="186"/>
      <c r="NST1" s="186"/>
      <c r="NSU1" s="186"/>
      <c r="NSV1" s="186"/>
      <c r="OCH1" s="185" t="s">
        <v>60</v>
      </c>
      <c r="OCI1" s="186"/>
      <c r="OCJ1" s="186"/>
      <c r="OCK1" s="186"/>
      <c r="OCL1" s="186"/>
      <c r="OCM1" s="186"/>
      <c r="OCN1" s="186"/>
      <c r="OCO1" s="186"/>
      <c r="OCP1" s="186"/>
      <c r="OCQ1" s="186"/>
      <c r="OCR1" s="186"/>
      <c r="OMD1" s="185" t="s">
        <v>60</v>
      </c>
      <c r="OME1" s="186"/>
      <c r="OMF1" s="186"/>
      <c r="OMG1" s="186"/>
      <c r="OMH1" s="186"/>
      <c r="OMI1" s="186"/>
      <c r="OMJ1" s="186"/>
      <c r="OMK1" s="186"/>
      <c r="OML1" s="186"/>
      <c r="OMM1" s="186"/>
      <c r="OMN1" s="186"/>
      <c r="OVZ1" s="185" t="s">
        <v>60</v>
      </c>
      <c r="OWA1" s="186"/>
      <c r="OWB1" s="186"/>
      <c r="OWC1" s="186"/>
      <c r="OWD1" s="186"/>
      <c r="OWE1" s="186"/>
      <c r="OWF1" s="186"/>
      <c r="OWG1" s="186"/>
      <c r="OWH1" s="186"/>
      <c r="OWI1" s="186"/>
      <c r="OWJ1" s="186"/>
      <c r="PFV1" s="185" t="s">
        <v>60</v>
      </c>
      <c r="PFW1" s="186"/>
      <c r="PFX1" s="186"/>
      <c r="PFY1" s="186"/>
      <c r="PFZ1" s="186"/>
      <c r="PGA1" s="186"/>
      <c r="PGB1" s="186"/>
      <c r="PGC1" s="186"/>
      <c r="PGD1" s="186"/>
      <c r="PGE1" s="186"/>
      <c r="PGF1" s="186"/>
      <c r="PPR1" s="185" t="s">
        <v>60</v>
      </c>
      <c r="PPS1" s="186"/>
      <c r="PPT1" s="186"/>
      <c r="PPU1" s="186"/>
      <c r="PPV1" s="186"/>
      <c r="PPW1" s="186"/>
      <c r="PPX1" s="186"/>
      <c r="PPY1" s="186"/>
      <c r="PPZ1" s="186"/>
      <c r="PQA1" s="186"/>
      <c r="PQB1" s="186"/>
      <c r="PZN1" s="185" t="s">
        <v>60</v>
      </c>
      <c r="PZO1" s="186"/>
      <c r="PZP1" s="186"/>
      <c r="PZQ1" s="186"/>
      <c r="PZR1" s="186"/>
      <c r="PZS1" s="186"/>
      <c r="PZT1" s="186"/>
      <c r="PZU1" s="186"/>
      <c r="PZV1" s="186"/>
      <c r="PZW1" s="186"/>
      <c r="PZX1" s="186"/>
      <c r="QJJ1" s="185" t="s">
        <v>60</v>
      </c>
      <c r="QJK1" s="186"/>
      <c r="QJL1" s="186"/>
      <c r="QJM1" s="186"/>
      <c r="QJN1" s="186"/>
      <c r="QJO1" s="186"/>
      <c r="QJP1" s="186"/>
      <c r="QJQ1" s="186"/>
      <c r="QJR1" s="186"/>
      <c r="QJS1" s="186"/>
      <c r="QJT1" s="186"/>
      <c r="QTF1" s="185" t="s">
        <v>60</v>
      </c>
      <c r="QTG1" s="186"/>
      <c r="QTH1" s="186"/>
      <c r="QTI1" s="186"/>
      <c r="QTJ1" s="186"/>
      <c r="QTK1" s="186"/>
      <c r="QTL1" s="186"/>
      <c r="QTM1" s="186"/>
      <c r="QTN1" s="186"/>
      <c r="QTO1" s="186"/>
      <c r="QTP1" s="186"/>
      <c r="RDB1" s="185" t="s">
        <v>60</v>
      </c>
      <c r="RDC1" s="186"/>
      <c r="RDD1" s="186"/>
      <c r="RDE1" s="186"/>
      <c r="RDF1" s="186"/>
      <c r="RDG1" s="186"/>
      <c r="RDH1" s="186"/>
      <c r="RDI1" s="186"/>
      <c r="RDJ1" s="186"/>
      <c r="RDK1" s="186"/>
      <c r="RDL1" s="186"/>
      <c r="RMX1" s="185" t="s">
        <v>60</v>
      </c>
      <c r="RMY1" s="186"/>
      <c r="RMZ1" s="186"/>
      <c r="RNA1" s="186"/>
      <c r="RNB1" s="186"/>
      <c r="RNC1" s="186"/>
      <c r="RND1" s="186"/>
      <c r="RNE1" s="186"/>
      <c r="RNF1" s="186"/>
      <c r="RNG1" s="186"/>
      <c r="RNH1" s="186"/>
      <c r="RWT1" s="185" t="s">
        <v>60</v>
      </c>
      <c r="RWU1" s="186"/>
      <c r="RWV1" s="186"/>
      <c r="RWW1" s="186"/>
      <c r="RWX1" s="186"/>
      <c r="RWY1" s="186"/>
      <c r="RWZ1" s="186"/>
      <c r="RXA1" s="186"/>
      <c r="RXB1" s="186"/>
      <c r="RXC1" s="186"/>
      <c r="RXD1" s="186"/>
      <c r="SGP1" s="185" t="s">
        <v>60</v>
      </c>
      <c r="SGQ1" s="186"/>
      <c r="SGR1" s="186"/>
      <c r="SGS1" s="186"/>
      <c r="SGT1" s="186"/>
      <c r="SGU1" s="186"/>
      <c r="SGV1" s="186"/>
      <c r="SGW1" s="186"/>
      <c r="SGX1" s="186"/>
      <c r="SGY1" s="186"/>
      <c r="SGZ1" s="186"/>
      <c r="SQL1" s="185" t="s">
        <v>60</v>
      </c>
      <c r="SQM1" s="186"/>
      <c r="SQN1" s="186"/>
      <c r="SQO1" s="186"/>
      <c r="SQP1" s="186"/>
      <c r="SQQ1" s="186"/>
      <c r="SQR1" s="186"/>
      <c r="SQS1" s="186"/>
      <c r="SQT1" s="186"/>
      <c r="SQU1" s="186"/>
      <c r="SQV1" s="186"/>
      <c r="TAH1" s="185" t="s">
        <v>60</v>
      </c>
      <c r="TAI1" s="186"/>
      <c r="TAJ1" s="186"/>
      <c r="TAK1" s="186"/>
      <c r="TAL1" s="186"/>
      <c r="TAM1" s="186"/>
      <c r="TAN1" s="186"/>
      <c r="TAO1" s="186"/>
      <c r="TAP1" s="186"/>
      <c r="TAQ1" s="186"/>
      <c r="TAR1" s="186"/>
      <c r="TKD1" s="185" t="s">
        <v>60</v>
      </c>
      <c r="TKE1" s="186"/>
      <c r="TKF1" s="186"/>
      <c r="TKG1" s="186"/>
      <c r="TKH1" s="186"/>
      <c r="TKI1" s="186"/>
      <c r="TKJ1" s="186"/>
      <c r="TKK1" s="186"/>
      <c r="TKL1" s="186"/>
      <c r="TKM1" s="186"/>
      <c r="TKN1" s="186"/>
      <c r="TTZ1" s="185" t="s">
        <v>60</v>
      </c>
      <c r="TUA1" s="186"/>
      <c r="TUB1" s="186"/>
      <c r="TUC1" s="186"/>
      <c r="TUD1" s="186"/>
      <c r="TUE1" s="186"/>
      <c r="TUF1" s="186"/>
      <c r="TUG1" s="186"/>
      <c r="TUH1" s="186"/>
      <c r="TUI1" s="186"/>
      <c r="TUJ1" s="186"/>
      <c r="UDV1" s="185" t="s">
        <v>60</v>
      </c>
      <c r="UDW1" s="186"/>
      <c r="UDX1" s="186"/>
      <c r="UDY1" s="186"/>
      <c r="UDZ1" s="186"/>
      <c r="UEA1" s="186"/>
      <c r="UEB1" s="186"/>
      <c r="UEC1" s="186"/>
      <c r="UED1" s="186"/>
      <c r="UEE1" s="186"/>
      <c r="UEF1" s="186"/>
      <c r="UNR1" s="185" t="s">
        <v>60</v>
      </c>
      <c r="UNS1" s="186"/>
      <c r="UNT1" s="186"/>
      <c r="UNU1" s="186"/>
      <c r="UNV1" s="186"/>
      <c r="UNW1" s="186"/>
      <c r="UNX1" s="186"/>
      <c r="UNY1" s="186"/>
      <c r="UNZ1" s="186"/>
      <c r="UOA1" s="186"/>
      <c r="UOB1" s="186"/>
      <c r="UXN1" s="185" t="s">
        <v>60</v>
      </c>
      <c r="UXO1" s="186"/>
      <c r="UXP1" s="186"/>
      <c r="UXQ1" s="186"/>
      <c r="UXR1" s="186"/>
      <c r="UXS1" s="186"/>
      <c r="UXT1" s="186"/>
      <c r="UXU1" s="186"/>
      <c r="UXV1" s="186"/>
      <c r="UXW1" s="186"/>
      <c r="UXX1" s="186"/>
      <c r="VHJ1" s="185" t="s">
        <v>60</v>
      </c>
      <c r="VHK1" s="186"/>
      <c r="VHL1" s="186"/>
      <c r="VHM1" s="186"/>
      <c r="VHN1" s="186"/>
      <c r="VHO1" s="186"/>
      <c r="VHP1" s="186"/>
      <c r="VHQ1" s="186"/>
      <c r="VHR1" s="186"/>
      <c r="VHS1" s="186"/>
      <c r="VHT1" s="186"/>
      <c r="VRF1" s="185" t="s">
        <v>60</v>
      </c>
      <c r="VRG1" s="186"/>
      <c r="VRH1" s="186"/>
      <c r="VRI1" s="186"/>
      <c r="VRJ1" s="186"/>
      <c r="VRK1" s="186"/>
      <c r="VRL1" s="186"/>
      <c r="VRM1" s="186"/>
      <c r="VRN1" s="186"/>
      <c r="VRO1" s="186"/>
      <c r="VRP1" s="186"/>
      <c r="WBB1" s="185" t="s">
        <v>60</v>
      </c>
      <c r="WBC1" s="186"/>
      <c r="WBD1" s="186"/>
      <c r="WBE1" s="186"/>
      <c r="WBF1" s="186"/>
      <c r="WBG1" s="186"/>
      <c r="WBH1" s="186"/>
      <c r="WBI1" s="186"/>
      <c r="WBJ1" s="186"/>
      <c r="WBK1" s="186"/>
      <c r="WBL1" s="186"/>
      <c r="WKX1" s="185" t="s">
        <v>60</v>
      </c>
      <c r="WKY1" s="186"/>
      <c r="WKZ1" s="186"/>
      <c r="WLA1" s="186"/>
      <c r="WLB1" s="186"/>
      <c r="WLC1" s="186"/>
      <c r="WLD1" s="186"/>
      <c r="WLE1" s="186"/>
      <c r="WLF1" s="186"/>
      <c r="WLG1" s="186"/>
      <c r="WLH1" s="186"/>
      <c r="WUT1" s="185" t="s">
        <v>60</v>
      </c>
      <c r="WUU1" s="186"/>
      <c r="WUV1" s="186"/>
      <c r="WUW1" s="186"/>
      <c r="WUX1" s="186"/>
      <c r="WUY1" s="186"/>
      <c r="WUZ1" s="186"/>
      <c r="WVA1" s="186"/>
      <c r="WVB1" s="186"/>
      <c r="WVC1" s="186"/>
      <c r="WVD1" s="186"/>
    </row>
    <row r="2" spans="1:1020 1266:2044 2290:3068 3314:4092 4338:5116 5362:6140 6386:7164 7410:8188 8434:9212 9458:10236 10482:11260 11506:12284 12530:13308 13554:14332 14578:15356 15602:16124" customFormat="1" x14ac:dyDescent="0.2">
      <c r="A2" s="183">
        <v>44481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IH2" s="183">
        <v>43923</v>
      </c>
      <c r="II2" s="184"/>
      <c r="IJ2" s="184"/>
      <c r="IK2" s="184"/>
      <c r="IL2" s="184"/>
      <c r="IM2" s="184"/>
      <c r="IN2" s="184"/>
      <c r="IO2" s="184"/>
      <c r="IP2" s="184"/>
      <c r="IQ2" s="184"/>
      <c r="IR2" s="184"/>
      <c r="SD2" s="183">
        <v>43923</v>
      </c>
      <c r="SE2" s="184"/>
      <c r="SF2" s="184"/>
      <c r="SG2" s="184"/>
      <c r="SH2" s="184"/>
      <c r="SI2" s="184"/>
      <c r="SJ2" s="184"/>
      <c r="SK2" s="184"/>
      <c r="SL2" s="184"/>
      <c r="SM2" s="184"/>
      <c r="SN2" s="184"/>
      <c r="ABZ2" s="183">
        <v>43923</v>
      </c>
      <c r="ACA2" s="184"/>
      <c r="ACB2" s="184"/>
      <c r="ACC2" s="184"/>
      <c r="ACD2" s="184"/>
      <c r="ACE2" s="184"/>
      <c r="ACF2" s="184"/>
      <c r="ACG2" s="184"/>
      <c r="ACH2" s="184"/>
      <c r="ACI2" s="184"/>
      <c r="ACJ2" s="184"/>
      <c r="ALV2" s="183">
        <v>43923</v>
      </c>
      <c r="ALW2" s="184"/>
      <c r="ALX2" s="184"/>
      <c r="ALY2" s="184"/>
      <c r="ALZ2" s="184"/>
      <c r="AMA2" s="184"/>
      <c r="AMB2" s="184"/>
      <c r="AMC2" s="184"/>
      <c r="AMD2" s="184"/>
      <c r="AME2" s="184"/>
      <c r="AMF2" s="184"/>
      <c r="AVR2" s="183">
        <v>43923</v>
      </c>
      <c r="AVS2" s="184"/>
      <c r="AVT2" s="184"/>
      <c r="AVU2" s="184"/>
      <c r="AVV2" s="184"/>
      <c r="AVW2" s="184"/>
      <c r="AVX2" s="184"/>
      <c r="AVY2" s="184"/>
      <c r="AVZ2" s="184"/>
      <c r="AWA2" s="184"/>
      <c r="AWB2" s="184"/>
      <c r="BFN2" s="183">
        <v>43923</v>
      </c>
      <c r="BFO2" s="184"/>
      <c r="BFP2" s="184"/>
      <c r="BFQ2" s="184"/>
      <c r="BFR2" s="184"/>
      <c r="BFS2" s="184"/>
      <c r="BFT2" s="184"/>
      <c r="BFU2" s="184"/>
      <c r="BFV2" s="184"/>
      <c r="BFW2" s="184"/>
      <c r="BFX2" s="184"/>
      <c r="BPJ2" s="183">
        <v>43923</v>
      </c>
      <c r="BPK2" s="184"/>
      <c r="BPL2" s="184"/>
      <c r="BPM2" s="184"/>
      <c r="BPN2" s="184"/>
      <c r="BPO2" s="184"/>
      <c r="BPP2" s="184"/>
      <c r="BPQ2" s="184"/>
      <c r="BPR2" s="184"/>
      <c r="BPS2" s="184"/>
      <c r="BPT2" s="184"/>
      <c r="BZF2" s="183">
        <v>43923</v>
      </c>
      <c r="BZG2" s="184"/>
      <c r="BZH2" s="184"/>
      <c r="BZI2" s="184"/>
      <c r="BZJ2" s="184"/>
      <c r="BZK2" s="184"/>
      <c r="BZL2" s="184"/>
      <c r="BZM2" s="184"/>
      <c r="BZN2" s="184"/>
      <c r="BZO2" s="184"/>
      <c r="BZP2" s="184"/>
      <c r="CJB2" s="183">
        <v>43923</v>
      </c>
      <c r="CJC2" s="184"/>
      <c r="CJD2" s="184"/>
      <c r="CJE2" s="184"/>
      <c r="CJF2" s="184"/>
      <c r="CJG2" s="184"/>
      <c r="CJH2" s="184"/>
      <c r="CJI2" s="184"/>
      <c r="CJJ2" s="184"/>
      <c r="CJK2" s="184"/>
      <c r="CJL2" s="184"/>
      <c r="CSX2" s="183">
        <v>43923</v>
      </c>
      <c r="CSY2" s="184"/>
      <c r="CSZ2" s="184"/>
      <c r="CTA2" s="184"/>
      <c r="CTB2" s="184"/>
      <c r="CTC2" s="184"/>
      <c r="CTD2" s="184"/>
      <c r="CTE2" s="184"/>
      <c r="CTF2" s="184"/>
      <c r="CTG2" s="184"/>
      <c r="CTH2" s="184"/>
      <c r="DCT2" s="183">
        <v>43923</v>
      </c>
      <c r="DCU2" s="184"/>
      <c r="DCV2" s="184"/>
      <c r="DCW2" s="184"/>
      <c r="DCX2" s="184"/>
      <c r="DCY2" s="184"/>
      <c r="DCZ2" s="184"/>
      <c r="DDA2" s="184"/>
      <c r="DDB2" s="184"/>
      <c r="DDC2" s="184"/>
      <c r="DDD2" s="184"/>
      <c r="DMP2" s="183">
        <v>43923</v>
      </c>
      <c r="DMQ2" s="184"/>
      <c r="DMR2" s="184"/>
      <c r="DMS2" s="184"/>
      <c r="DMT2" s="184"/>
      <c r="DMU2" s="184"/>
      <c r="DMV2" s="184"/>
      <c r="DMW2" s="184"/>
      <c r="DMX2" s="184"/>
      <c r="DMY2" s="184"/>
      <c r="DMZ2" s="184"/>
      <c r="DWL2" s="183">
        <v>43923</v>
      </c>
      <c r="DWM2" s="184"/>
      <c r="DWN2" s="184"/>
      <c r="DWO2" s="184"/>
      <c r="DWP2" s="184"/>
      <c r="DWQ2" s="184"/>
      <c r="DWR2" s="184"/>
      <c r="DWS2" s="184"/>
      <c r="DWT2" s="184"/>
      <c r="DWU2" s="184"/>
      <c r="DWV2" s="184"/>
      <c r="EGH2" s="183">
        <v>43923</v>
      </c>
      <c r="EGI2" s="184"/>
      <c r="EGJ2" s="184"/>
      <c r="EGK2" s="184"/>
      <c r="EGL2" s="184"/>
      <c r="EGM2" s="184"/>
      <c r="EGN2" s="184"/>
      <c r="EGO2" s="184"/>
      <c r="EGP2" s="184"/>
      <c r="EGQ2" s="184"/>
      <c r="EGR2" s="184"/>
      <c r="EQD2" s="183">
        <v>43923</v>
      </c>
      <c r="EQE2" s="184"/>
      <c r="EQF2" s="184"/>
      <c r="EQG2" s="184"/>
      <c r="EQH2" s="184"/>
      <c r="EQI2" s="184"/>
      <c r="EQJ2" s="184"/>
      <c r="EQK2" s="184"/>
      <c r="EQL2" s="184"/>
      <c r="EQM2" s="184"/>
      <c r="EQN2" s="184"/>
      <c r="EZZ2" s="183">
        <v>43923</v>
      </c>
      <c r="FAA2" s="184"/>
      <c r="FAB2" s="184"/>
      <c r="FAC2" s="184"/>
      <c r="FAD2" s="184"/>
      <c r="FAE2" s="184"/>
      <c r="FAF2" s="184"/>
      <c r="FAG2" s="184"/>
      <c r="FAH2" s="184"/>
      <c r="FAI2" s="184"/>
      <c r="FAJ2" s="184"/>
      <c r="FJV2" s="183">
        <v>43923</v>
      </c>
      <c r="FJW2" s="184"/>
      <c r="FJX2" s="184"/>
      <c r="FJY2" s="184"/>
      <c r="FJZ2" s="184"/>
      <c r="FKA2" s="184"/>
      <c r="FKB2" s="184"/>
      <c r="FKC2" s="184"/>
      <c r="FKD2" s="184"/>
      <c r="FKE2" s="184"/>
      <c r="FKF2" s="184"/>
      <c r="FTR2" s="183">
        <v>43923</v>
      </c>
      <c r="FTS2" s="184"/>
      <c r="FTT2" s="184"/>
      <c r="FTU2" s="184"/>
      <c r="FTV2" s="184"/>
      <c r="FTW2" s="184"/>
      <c r="FTX2" s="184"/>
      <c r="FTY2" s="184"/>
      <c r="FTZ2" s="184"/>
      <c r="FUA2" s="184"/>
      <c r="FUB2" s="184"/>
      <c r="GDN2" s="183">
        <v>43923</v>
      </c>
      <c r="GDO2" s="184"/>
      <c r="GDP2" s="184"/>
      <c r="GDQ2" s="184"/>
      <c r="GDR2" s="184"/>
      <c r="GDS2" s="184"/>
      <c r="GDT2" s="184"/>
      <c r="GDU2" s="184"/>
      <c r="GDV2" s="184"/>
      <c r="GDW2" s="184"/>
      <c r="GDX2" s="184"/>
      <c r="GNJ2" s="183">
        <v>43923</v>
      </c>
      <c r="GNK2" s="184"/>
      <c r="GNL2" s="184"/>
      <c r="GNM2" s="184"/>
      <c r="GNN2" s="184"/>
      <c r="GNO2" s="184"/>
      <c r="GNP2" s="184"/>
      <c r="GNQ2" s="184"/>
      <c r="GNR2" s="184"/>
      <c r="GNS2" s="184"/>
      <c r="GNT2" s="184"/>
      <c r="GXF2" s="183">
        <v>43923</v>
      </c>
      <c r="GXG2" s="184"/>
      <c r="GXH2" s="184"/>
      <c r="GXI2" s="184"/>
      <c r="GXJ2" s="184"/>
      <c r="GXK2" s="184"/>
      <c r="GXL2" s="184"/>
      <c r="GXM2" s="184"/>
      <c r="GXN2" s="184"/>
      <c r="GXO2" s="184"/>
      <c r="GXP2" s="184"/>
      <c r="HHB2" s="183">
        <v>43923</v>
      </c>
      <c r="HHC2" s="184"/>
      <c r="HHD2" s="184"/>
      <c r="HHE2" s="184"/>
      <c r="HHF2" s="184"/>
      <c r="HHG2" s="184"/>
      <c r="HHH2" s="184"/>
      <c r="HHI2" s="184"/>
      <c r="HHJ2" s="184"/>
      <c r="HHK2" s="184"/>
      <c r="HHL2" s="184"/>
      <c r="HQX2" s="183">
        <v>43923</v>
      </c>
      <c r="HQY2" s="184"/>
      <c r="HQZ2" s="184"/>
      <c r="HRA2" s="184"/>
      <c r="HRB2" s="184"/>
      <c r="HRC2" s="184"/>
      <c r="HRD2" s="184"/>
      <c r="HRE2" s="184"/>
      <c r="HRF2" s="184"/>
      <c r="HRG2" s="184"/>
      <c r="HRH2" s="184"/>
      <c r="IAT2" s="183">
        <v>43923</v>
      </c>
      <c r="IAU2" s="184"/>
      <c r="IAV2" s="184"/>
      <c r="IAW2" s="184"/>
      <c r="IAX2" s="184"/>
      <c r="IAY2" s="184"/>
      <c r="IAZ2" s="184"/>
      <c r="IBA2" s="184"/>
      <c r="IBB2" s="184"/>
      <c r="IBC2" s="184"/>
      <c r="IBD2" s="184"/>
      <c r="IKP2" s="183">
        <v>43923</v>
      </c>
      <c r="IKQ2" s="184"/>
      <c r="IKR2" s="184"/>
      <c r="IKS2" s="184"/>
      <c r="IKT2" s="184"/>
      <c r="IKU2" s="184"/>
      <c r="IKV2" s="184"/>
      <c r="IKW2" s="184"/>
      <c r="IKX2" s="184"/>
      <c r="IKY2" s="184"/>
      <c r="IKZ2" s="184"/>
      <c r="IUL2" s="183">
        <v>43923</v>
      </c>
      <c r="IUM2" s="184"/>
      <c r="IUN2" s="184"/>
      <c r="IUO2" s="184"/>
      <c r="IUP2" s="184"/>
      <c r="IUQ2" s="184"/>
      <c r="IUR2" s="184"/>
      <c r="IUS2" s="184"/>
      <c r="IUT2" s="184"/>
      <c r="IUU2" s="184"/>
      <c r="IUV2" s="184"/>
      <c r="JEH2" s="183">
        <v>43923</v>
      </c>
      <c r="JEI2" s="184"/>
      <c r="JEJ2" s="184"/>
      <c r="JEK2" s="184"/>
      <c r="JEL2" s="184"/>
      <c r="JEM2" s="184"/>
      <c r="JEN2" s="184"/>
      <c r="JEO2" s="184"/>
      <c r="JEP2" s="184"/>
      <c r="JEQ2" s="184"/>
      <c r="JER2" s="184"/>
      <c r="JOD2" s="183">
        <v>43923</v>
      </c>
      <c r="JOE2" s="184"/>
      <c r="JOF2" s="184"/>
      <c r="JOG2" s="184"/>
      <c r="JOH2" s="184"/>
      <c r="JOI2" s="184"/>
      <c r="JOJ2" s="184"/>
      <c r="JOK2" s="184"/>
      <c r="JOL2" s="184"/>
      <c r="JOM2" s="184"/>
      <c r="JON2" s="184"/>
      <c r="JXZ2" s="183">
        <v>43923</v>
      </c>
      <c r="JYA2" s="184"/>
      <c r="JYB2" s="184"/>
      <c r="JYC2" s="184"/>
      <c r="JYD2" s="184"/>
      <c r="JYE2" s="184"/>
      <c r="JYF2" s="184"/>
      <c r="JYG2" s="184"/>
      <c r="JYH2" s="184"/>
      <c r="JYI2" s="184"/>
      <c r="JYJ2" s="184"/>
      <c r="KHV2" s="183">
        <v>43923</v>
      </c>
      <c r="KHW2" s="184"/>
      <c r="KHX2" s="184"/>
      <c r="KHY2" s="184"/>
      <c r="KHZ2" s="184"/>
      <c r="KIA2" s="184"/>
      <c r="KIB2" s="184"/>
      <c r="KIC2" s="184"/>
      <c r="KID2" s="184"/>
      <c r="KIE2" s="184"/>
      <c r="KIF2" s="184"/>
      <c r="KRR2" s="183">
        <v>43923</v>
      </c>
      <c r="KRS2" s="184"/>
      <c r="KRT2" s="184"/>
      <c r="KRU2" s="184"/>
      <c r="KRV2" s="184"/>
      <c r="KRW2" s="184"/>
      <c r="KRX2" s="184"/>
      <c r="KRY2" s="184"/>
      <c r="KRZ2" s="184"/>
      <c r="KSA2" s="184"/>
      <c r="KSB2" s="184"/>
      <c r="LBN2" s="183">
        <v>43923</v>
      </c>
      <c r="LBO2" s="184"/>
      <c r="LBP2" s="184"/>
      <c r="LBQ2" s="184"/>
      <c r="LBR2" s="184"/>
      <c r="LBS2" s="184"/>
      <c r="LBT2" s="184"/>
      <c r="LBU2" s="184"/>
      <c r="LBV2" s="184"/>
      <c r="LBW2" s="184"/>
      <c r="LBX2" s="184"/>
      <c r="LLJ2" s="183">
        <v>43923</v>
      </c>
      <c r="LLK2" s="184"/>
      <c r="LLL2" s="184"/>
      <c r="LLM2" s="184"/>
      <c r="LLN2" s="184"/>
      <c r="LLO2" s="184"/>
      <c r="LLP2" s="184"/>
      <c r="LLQ2" s="184"/>
      <c r="LLR2" s="184"/>
      <c r="LLS2" s="184"/>
      <c r="LLT2" s="184"/>
      <c r="LVF2" s="183">
        <v>43923</v>
      </c>
      <c r="LVG2" s="184"/>
      <c r="LVH2" s="184"/>
      <c r="LVI2" s="184"/>
      <c r="LVJ2" s="184"/>
      <c r="LVK2" s="184"/>
      <c r="LVL2" s="184"/>
      <c r="LVM2" s="184"/>
      <c r="LVN2" s="184"/>
      <c r="LVO2" s="184"/>
      <c r="LVP2" s="184"/>
      <c r="MFB2" s="183">
        <v>43923</v>
      </c>
      <c r="MFC2" s="184"/>
      <c r="MFD2" s="184"/>
      <c r="MFE2" s="184"/>
      <c r="MFF2" s="184"/>
      <c r="MFG2" s="184"/>
      <c r="MFH2" s="184"/>
      <c r="MFI2" s="184"/>
      <c r="MFJ2" s="184"/>
      <c r="MFK2" s="184"/>
      <c r="MFL2" s="184"/>
      <c r="MOX2" s="183">
        <v>43923</v>
      </c>
      <c r="MOY2" s="184"/>
      <c r="MOZ2" s="184"/>
      <c r="MPA2" s="184"/>
      <c r="MPB2" s="184"/>
      <c r="MPC2" s="184"/>
      <c r="MPD2" s="184"/>
      <c r="MPE2" s="184"/>
      <c r="MPF2" s="184"/>
      <c r="MPG2" s="184"/>
      <c r="MPH2" s="184"/>
      <c r="MYT2" s="183">
        <v>43923</v>
      </c>
      <c r="MYU2" s="184"/>
      <c r="MYV2" s="184"/>
      <c r="MYW2" s="184"/>
      <c r="MYX2" s="184"/>
      <c r="MYY2" s="184"/>
      <c r="MYZ2" s="184"/>
      <c r="MZA2" s="184"/>
      <c r="MZB2" s="184"/>
      <c r="MZC2" s="184"/>
      <c r="MZD2" s="184"/>
      <c r="NIP2" s="183">
        <v>43923</v>
      </c>
      <c r="NIQ2" s="184"/>
      <c r="NIR2" s="184"/>
      <c r="NIS2" s="184"/>
      <c r="NIT2" s="184"/>
      <c r="NIU2" s="184"/>
      <c r="NIV2" s="184"/>
      <c r="NIW2" s="184"/>
      <c r="NIX2" s="184"/>
      <c r="NIY2" s="184"/>
      <c r="NIZ2" s="184"/>
      <c r="NSL2" s="183">
        <v>43923</v>
      </c>
      <c r="NSM2" s="184"/>
      <c r="NSN2" s="184"/>
      <c r="NSO2" s="184"/>
      <c r="NSP2" s="184"/>
      <c r="NSQ2" s="184"/>
      <c r="NSR2" s="184"/>
      <c r="NSS2" s="184"/>
      <c r="NST2" s="184"/>
      <c r="NSU2" s="184"/>
      <c r="NSV2" s="184"/>
      <c r="OCH2" s="183">
        <v>43923</v>
      </c>
      <c r="OCI2" s="184"/>
      <c r="OCJ2" s="184"/>
      <c r="OCK2" s="184"/>
      <c r="OCL2" s="184"/>
      <c r="OCM2" s="184"/>
      <c r="OCN2" s="184"/>
      <c r="OCO2" s="184"/>
      <c r="OCP2" s="184"/>
      <c r="OCQ2" s="184"/>
      <c r="OCR2" s="184"/>
      <c r="OMD2" s="183">
        <v>43923</v>
      </c>
      <c r="OME2" s="184"/>
      <c r="OMF2" s="184"/>
      <c r="OMG2" s="184"/>
      <c r="OMH2" s="184"/>
      <c r="OMI2" s="184"/>
      <c r="OMJ2" s="184"/>
      <c r="OMK2" s="184"/>
      <c r="OML2" s="184"/>
      <c r="OMM2" s="184"/>
      <c r="OMN2" s="184"/>
      <c r="OVZ2" s="183">
        <v>43923</v>
      </c>
      <c r="OWA2" s="184"/>
      <c r="OWB2" s="184"/>
      <c r="OWC2" s="184"/>
      <c r="OWD2" s="184"/>
      <c r="OWE2" s="184"/>
      <c r="OWF2" s="184"/>
      <c r="OWG2" s="184"/>
      <c r="OWH2" s="184"/>
      <c r="OWI2" s="184"/>
      <c r="OWJ2" s="184"/>
      <c r="PFV2" s="183">
        <v>43923</v>
      </c>
      <c r="PFW2" s="184"/>
      <c r="PFX2" s="184"/>
      <c r="PFY2" s="184"/>
      <c r="PFZ2" s="184"/>
      <c r="PGA2" s="184"/>
      <c r="PGB2" s="184"/>
      <c r="PGC2" s="184"/>
      <c r="PGD2" s="184"/>
      <c r="PGE2" s="184"/>
      <c r="PGF2" s="184"/>
      <c r="PPR2" s="183">
        <v>43923</v>
      </c>
      <c r="PPS2" s="184"/>
      <c r="PPT2" s="184"/>
      <c r="PPU2" s="184"/>
      <c r="PPV2" s="184"/>
      <c r="PPW2" s="184"/>
      <c r="PPX2" s="184"/>
      <c r="PPY2" s="184"/>
      <c r="PPZ2" s="184"/>
      <c r="PQA2" s="184"/>
      <c r="PQB2" s="184"/>
      <c r="PZN2" s="183">
        <v>43923</v>
      </c>
      <c r="PZO2" s="184"/>
      <c r="PZP2" s="184"/>
      <c r="PZQ2" s="184"/>
      <c r="PZR2" s="184"/>
      <c r="PZS2" s="184"/>
      <c r="PZT2" s="184"/>
      <c r="PZU2" s="184"/>
      <c r="PZV2" s="184"/>
      <c r="PZW2" s="184"/>
      <c r="PZX2" s="184"/>
      <c r="QJJ2" s="183">
        <v>43923</v>
      </c>
      <c r="QJK2" s="184"/>
      <c r="QJL2" s="184"/>
      <c r="QJM2" s="184"/>
      <c r="QJN2" s="184"/>
      <c r="QJO2" s="184"/>
      <c r="QJP2" s="184"/>
      <c r="QJQ2" s="184"/>
      <c r="QJR2" s="184"/>
      <c r="QJS2" s="184"/>
      <c r="QJT2" s="184"/>
      <c r="QTF2" s="183">
        <v>43923</v>
      </c>
      <c r="QTG2" s="184"/>
      <c r="QTH2" s="184"/>
      <c r="QTI2" s="184"/>
      <c r="QTJ2" s="184"/>
      <c r="QTK2" s="184"/>
      <c r="QTL2" s="184"/>
      <c r="QTM2" s="184"/>
      <c r="QTN2" s="184"/>
      <c r="QTO2" s="184"/>
      <c r="QTP2" s="184"/>
      <c r="RDB2" s="183">
        <v>43923</v>
      </c>
      <c r="RDC2" s="184"/>
      <c r="RDD2" s="184"/>
      <c r="RDE2" s="184"/>
      <c r="RDF2" s="184"/>
      <c r="RDG2" s="184"/>
      <c r="RDH2" s="184"/>
      <c r="RDI2" s="184"/>
      <c r="RDJ2" s="184"/>
      <c r="RDK2" s="184"/>
      <c r="RDL2" s="184"/>
      <c r="RMX2" s="183">
        <v>43923</v>
      </c>
      <c r="RMY2" s="184"/>
      <c r="RMZ2" s="184"/>
      <c r="RNA2" s="184"/>
      <c r="RNB2" s="184"/>
      <c r="RNC2" s="184"/>
      <c r="RND2" s="184"/>
      <c r="RNE2" s="184"/>
      <c r="RNF2" s="184"/>
      <c r="RNG2" s="184"/>
      <c r="RNH2" s="184"/>
      <c r="RWT2" s="183">
        <v>43923</v>
      </c>
      <c r="RWU2" s="184"/>
      <c r="RWV2" s="184"/>
      <c r="RWW2" s="184"/>
      <c r="RWX2" s="184"/>
      <c r="RWY2" s="184"/>
      <c r="RWZ2" s="184"/>
      <c r="RXA2" s="184"/>
      <c r="RXB2" s="184"/>
      <c r="RXC2" s="184"/>
      <c r="RXD2" s="184"/>
      <c r="SGP2" s="183">
        <v>43923</v>
      </c>
      <c r="SGQ2" s="184"/>
      <c r="SGR2" s="184"/>
      <c r="SGS2" s="184"/>
      <c r="SGT2" s="184"/>
      <c r="SGU2" s="184"/>
      <c r="SGV2" s="184"/>
      <c r="SGW2" s="184"/>
      <c r="SGX2" s="184"/>
      <c r="SGY2" s="184"/>
      <c r="SGZ2" s="184"/>
      <c r="SQL2" s="183">
        <v>43923</v>
      </c>
      <c r="SQM2" s="184"/>
      <c r="SQN2" s="184"/>
      <c r="SQO2" s="184"/>
      <c r="SQP2" s="184"/>
      <c r="SQQ2" s="184"/>
      <c r="SQR2" s="184"/>
      <c r="SQS2" s="184"/>
      <c r="SQT2" s="184"/>
      <c r="SQU2" s="184"/>
      <c r="SQV2" s="184"/>
      <c r="TAH2" s="183">
        <v>43923</v>
      </c>
      <c r="TAI2" s="184"/>
      <c r="TAJ2" s="184"/>
      <c r="TAK2" s="184"/>
      <c r="TAL2" s="184"/>
      <c r="TAM2" s="184"/>
      <c r="TAN2" s="184"/>
      <c r="TAO2" s="184"/>
      <c r="TAP2" s="184"/>
      <c r="TAQ2" s="184"/>
      <c r="TAR2" s="184"/>
      <c r="TKD2" s="183">
        <v>43923</v>
      </c>
      <c r="TKE2" s="184"/>
      <c r="TKF2" s="184"/>
      <c r="TKG2" s="184"/>
      <c r="TKH2" s="184"/>
      <c r="TKI2" s="184"/>
      <c r="TKJ2" s="184"/>
      <c r="TKK2" s="184"/>
      <c r="TKL2" s="184"/>
      <c r="TKM2" s="184"/>
      <c r="TKN2" s="184"/>
      <c r="TTZ2" s="183">
        <v>43923</v>
      </c>
      <c r="TUA2" s="184"/>
      <c r="TUB2" s="184"/>
      <c r="TUC2" s="184"/>
      <c r="TUD2" s="184"/>
      <c r="TUE2" s="184"/>
      <c r="TUF2" s="184"/>
      <c r="TUG2" s="184"/>
      <c r="TUH2" s="184"/>
      <c r="TUI2" s="184"/>
      <c r="TUJ2" s="184"/>
      <c r="UDV2" s="183">
        <v>43923</v>
      </c>
      <c r="UDW2" s="184"/>
      <c r="UDX2" s="184"/>
      <c r="UDY2" s="184"/>
      <c r="UDZ2" s="184"/>
      <c r="UEA2" s="184"/>
      <c r="UEB2" s="184"/>
      <c r="UEC2" s="184"/>
      <c r="UED2" s="184"/>
      <c r="UEE2" s="184"/>
      <c r="UEF2" s="184"/>
      <c r="UNR2" s="183">
        <v>43923</v>
      </c>
      <c r="UNS2" s="184"/>
      <c r="UNT2" s="184"/>
      <c r="UNU2" s="184"/>
      <c r="UNV2" s="184"/>
      <c r="UNW2" s="184"/>
      <c r="UNX2" s="184"/>
      <c r="UNY2" s="184"/>
      <c r="UNZ2" s="184"/>
      <c r="UOA2" s="184"/>
      <c r="UOB2" s="184"/>
      <c r="UXN2" s="183">
        <v>43923</v>
      </c>
      <c r="UXO2" s="184"/>
      <c r="UXP2" s="184"/>
      <c r="UXQ2" s="184"/>
      <c r="UXR2" s="184"/>
      <c r="UXS2" s="184"/>
      <c r="UXT2" s="184"/>
      <c r="UXU2" s="184"/>
      <c r="UXV2" s="184"/>
      <c r="UXW2" s="184"/>
      <c r="UXX2" s="184"/>
      <c r="VHJ2" s="183">
        <v>43923</v>
      </c>
      <c r="VHK2" s="184"/>
      <c r="VHL2" s="184"/>
      <c r="VHM2" s="184"/>
      <c r="VHN2" s="184"/>
      <c r="VHO2" s="184"/>
      <c r="VHP2" s="184"/>
      <c r="VHQ2" s="184"/>
      <c r="VHR2" s="184"/>
      <c r="VHS2" s="184"/>
      <c r="VHT2" s="184"/>
      <c r="VRF2" s="183">
        <v>43923</v>
      </c>
      <c r="VRG2" s="184"/>
      <c r="VRH2" s="184"/>
      <c r="VRI2" s="184"/>
      <c r="VRJ2" s="184"/>
      <c r="VRK2" s="184"/>
      <c r="VRL2" s="184"/>
      <c r="VRM2" s="184"/>
      <c r="VRN2" s="184"/>
      <c r="VRO2" s="184"/>
      <c r="VRP2" s="184"/>
      <c r="WBB2" s="183">
        <v>43923</v>
      </c>
      <c r="WBC2" s="184"/>
      <c r="WBD2" s="184"/>
      <c r="WBE2" s="184"/>
      <c r="WBF2" s="184"/>
      <c r="WBG2" s="184"/>
      <c r="WBH2" s="184"/>
      <c r="WBI2" s="184"/>
      <c r="WBJ2" s="184"/>
      <c r="WBK2" s="184"/>
      <c r="WBL2" s="184"/>
      <c r="WKX2" s="183">
        <v>43923</v>
      </c>
      <c r="WKY2" s="184"/>
      <c r="WKZ2" s="184"/>
      <c r="WLA2" s="184"/>
      <c r="WLB2" s="184"/>
      <c r="WLC2" s="184"/>
      <c r="WLD2" s="184"/>
      <c r="WLE2" s="184"/>
      <c r="WLF2" s="184"/>
      <c r="WLG2" s="184"/>
      <c r="WLH2" s="184"/>
      <c r="WUT2" s="183">
        <v>43923</v>
      </c>
      <c r="WUU2" s="184"/>
      <c r="WUV2" s="184"/>
      <c r="WUW2" s="184"/>
      <c r="WUX2" s="184"/>
      <c r="WUY2" s="184"/>
      <c r="WUZ2" s="184"/>
      <c r="WVA2" s="184"/>
      <c r="WVB2" s="184"/>
      <c r="WVC2" s="184"/>
      <c r="WVD2" s="184"/>
    </row>
    <row r="3" spans="1:1020 1266:2044 2290:3068 3314:4092 4338:5116 5362:6140 6386:7164 7410:8188 8434:9212 9458:10236 10482:11260 11506:12284 12530:13308 13554:14332 14578:15356 15602:16124" customFormat="1" ht="13.5" thickBot="1" x14ac:dyDescent="0.25">
      <c r="A3" s="1"/>
      <c r="D3" s="2"/>
      <c r="IH3" s="1"/>
      <c r="IK3" s="2"/>
      <c r="SD3" s="1"/>
      <c r="SG3" s="2"/>
      <c r="ABZ3" s="1"/>
      <c r="ACC3" s="2"/>
      <c r="ALV3" s="1"/>
      <c r="ALY3" s="2"/>
      <c r="AVR3" s="1"/>
      <c r="AVU3" s="2"/>
      <c r="BFN3" s="1"/>
      <c r="BFQ3" s="2"/>
      <c r="BPJ3" s="1"/>
      <c r="BPM3" s="2"/>
      <c r="BZF3" s="1"/>
      <c r="BZI3" s="2"/>
      <c r="CJB3" s="1"/>
      <c r="CJE3" s="2"/>
      <c r="CSX3" s="1"/>
      <c r="CTA3" s="2"/>
      <c r="DCT3" s="1"/>
      <c r="DCW3" s="2"/>
      <c r="DMP3" s="1"/>
      <c r="DMS3" s="2"/>
      <c r="DWL3" s="1"/>
      <c r="DWO3" s="2"/>
      <c r="EGH3" s="1"/>
      <c r="EGK3" s="2"/>
      <c r="EQD3" s="1"/>
      <c r="EQG3" s="2"/>
      <c r="EZZ3" s="1"/>
      <c r="FAC3" s="2"/>
      <c r="FJV3" s="1"/>
      <c r="FJY3" s="2"/>
      <c r="FTR3" s="1"/>
      <c r="FTU3" s="2"/>
      <c r="GDN3" s="1"/>
      <c r="GDQ3" s="2"/>
      <c r="GNJ3" s="1"/>
      <c r="GNM3" s="2"/>
      <c r="GXF3" s="1"/>
      <c r="GXI3" s="2"/>
      <c r="HHB3" s="1"/>
      <c r="HHE3" s="2"/>
      <c r="HQX3" s="1"/>
      <c r="HRA3" s="2"/>
      <c r="IAT3" s="1"/>
      <c r="IAW3" s="2"/>
      <c r="IKP3" s="1"/>
      <c r="IKS3" s="2"/>
      <c r="IUL3" s="1"/>
      <c r="IUO3" s="2"/>
      <c r="JEH3" s="1"/>
      <c r="JEK3" s="2"/>
      <c r="JOD3" s="1"/>
      <c r="JOG3" s="2"/>
      <c r="JXZ3" s="1"/>
      <c r="JYC3" s="2"/>
      <c r="KHV3" s="1"/>
      <c r="KHY3" s="2"/>
      <c r="KRR3" s="1"/>
      <c r="KRU3" s="2"/>
      <c r="LBN3" s="1"/>
      <c r="LBQ3" s="2"/>
      <c r="LLJ3" s="1"/>
      <c r="LLM3" s="2"/>
      <c r="LVF3" s="1"/>
      <c r="LVI3" s="2"/>
      <c r="MFB3" s="1"/>
      <c r="MFE3" s="2"/>
      <c r="MOX3" s="1"/>
      <c r="MPA3" s="2"/>
      <c r="MYT3" s="1"/>
      <c r="MYW3" s="2"/>
      <c r="NIP3" s="1"/>
      <c r="NIS3" s="2"/>
      <c r="NSL3" s="1"/>
      <c r="NSO3" s="2"/>
      <c r="OCH3" s="1"/>
      <c r="OCK3" s="2"/>
      <c r="OMD3" s="1"/>
      <c r="OMG3" s="2"/>
      <c r="OVZ3" s="1"/>
      <c r="OWC3" s="2"/>
      <c r="PFV3" s="1"/>
      <c r="PFY3" s="2"/>
      <c r="PPR3" s="1"/>
      <c r="PPU3" s="2"/>
      <c r="PZN3" s="1"/>
      <c r="PZQ3" s="2"/>
      <c r="QJJ3" s="1"/>
      <c r="QJM3" s="2"/>
      <c r="QTF3" s="1"/>
      <c r="QTI3" s="2"/>
      <c r="RDB3" s="1"/>
      <c r="RDE3" s="2"/>
      <c r="RMX3" s="1"/>
      <c r="RNA3" s="2"/>
      <c r="RWT3" s="1"/>
      <c r="RWW3" s="2"/>
      <c r="SGP3" s="1"/>
      <c r="SGS3" s="2"/>
      <c r="SQL3" s="1"/>
      <c r="SQO3" s="2"/>
      <c r="TAH3" s="1"/>
      <c r="TAK3" s="2"/>
      <c r="TKD3" s="1"/>
      <c r="TKG3" s="2"/>
      <c r="TTZ3" s="1"/>
      <c r="TUC3" s="2"/>
      <c r="UDV3" s="1"/>
      <c r="UDY3" s="2"/>
      <c r="UNR3" s="1"/>
      <c r="UNU3" s="2"/>
      <c r="UXN3" s="1"/>
      <c r="UXQ3" s="2"/>
      <c r="VHJ3" s="1"/>
      <c r="VHM3" s="2"/>
      <c r="VRF3" s="1"/>
      <c r="VRI3" s="2"/>
      <c r="WBB3" s="1"/>
      <c r="WBE3" s="2"/>
      <c r="WKX3" s="1"/>
      <c r="WLA3" s="2"/>
      <c r="WUT3" s="1"/>
      <c r="WUW3" s="2"/>
    </row>
    <row r="4" spans="1:1020 1266:2044 2290:3068 3314:4092 4338:5116 5362:6140 6386:7164 7410:8188 8434:9212 9458:10236 10482:11260 11506:12284 12530:13308 13554:14332 14578:15356 15602:16124" customFormat="1" ht="13.5" customHeight="1" thickBot="1" x14ac:dyDescent="0.25">
      <c r="A4" s="1"/>
      <c r="B4" s="181"/>
      <c r="C4" s="182"/>
      <c r="D4" s="182"/>
      <c r="E4" s="182"/>
      <c r="F4" s="182"/>
      <c r="G4" s="182"/>
      <c r="H4" s="182"/>
      <c r="I4" s="182"/>
      <c r="J4" s="182"/>
      <c r="K4" s="182"/>
      <c r="IH4" s="1"/>
      <c r="II4" s="181"/>
      <c r="IJ4" s="182"/>
      <c r="IK4" s="182"/>
      <c r="IL4" s="182"/>
      <c r="IM4" s="182"/>
      <c r="IN4" s="182"/>
      <c r="IO4" s="182"/>
      <c r="IP4" s="182"/>
      <c r="IQ4" s="182"/>
      <c r="IR4" s="182"/>
      <c r="SD4" s="1"/>
      <c r="SE4" s="181"/>
      <c r="SF4" s="182"/>
      <c r="SG4" s="182"/>
      <c r="SH4" s="182"/>
      <c r="SI4" s="182"/>
      <c r="SJ4" s="182"/>
      <c r="SK4" s="182"/>
      <c r="SL4" s="182"/>
      <c r="SM4" s="182"/>
      <c r="SN4" s="182"/>
      <c r="ABZ4" s="1"/>
      <c r="ACA4" s="181"/>
      <c r="ACB4" s="182"/>
      <c r="ACC4" s="182"/>
      <c r="ACD4" s="182"/>
      <c r="ACE4" s="182"/>
      <c r="ACF4" s="182"/>
      <c r="ACG4" s="182"/>
      <c r="ACH4" s="182"/>
      <c r="ACI4" s="182"/>
      <c r="ACJ4" s="182"/>
      <c r="ALV4" s="1"/>
      <c r="ALW4" s="181"/>
      <c r="ALX4" s="182"/>
      <c r="ALY4" s="182"/>
      <c r="ALZ4" s="182"/>
      <c r="AMA4" s="182"/>
      <c r="AMB4" s="182"/>
      <c r="AMC4" s="182"/>
      <c r="AMD4" s="182"/>
      <c r="AME4" s="182"/>
      <c r="AMF4" s="182"/>
      <c r="AVR4" s="1"/>
      <c r="AVS4" s="181"/>
      <c r="AVT4" s="182"/>
      <c r="AVU4" s="182"/>
      <c r="AVV4" s="182"/>
      <c r="AVW4" s="182"/>
      <c r="AVX4" s="182"/>
      <c r="AVY4" s="182"/>
      <c r="AVZ4" s="182"/>
      <c r="AWA4" s="182"/>
      <c r="AWB4" s="182"/>
      <c r="BFN4" s="1"/>
      <c r="BFO4" s="181"/>
      <c r="BFP4" s="182"/>
      <c r="BFQ4" s="182"/>
      <c r="BFR4" s="182"/>
      <c r="BFS4" s="182"/>
      <c r="BFT4" s="182"/>
      <c r="BFU4" s="182"/>
      <c r="BFV4" s="182"/>
      <c r="BFW4" s="182"/>
      <c r="BFX4" s="182"/>
      <c r="BPJ4" s="1"/>
      <c r="BPK4" s="181"/>
      <c r="BPL4" s="182"/>
      <c r="BPM4" s="182"/>
      <c r="BPN4" s="182"/>
      <c r="BPO4" s="182"/>
      <c r="BPP4" s="182"/>
      <c r="BPQ4" s="182"/>
      <c r="BPR4" s="182"/>
      <c r="BPS4" s="182"/>
      <c r="BPT4" s="182"/>
      <c r="BZF4" s="1"/>
      <c r="BZG4" s="181"/>
      <c r="BZH4" s="182"/>
      <c r="BZI4" s="182"/>
      <c r="BZJ4" s="182"/>
      <c r="BZK4" s="182"/>
      <c r="BZL4" s="182"/>
      <c r="BZM4" s="182"/>
      <c r="BZN4" s="182"/>
      <c r="BZO4" s="182"/>
      <c r="BZP4" s="182"/>
      <c r="CJB4" s="1"/>
      <c r="CJC4" s="181"/>
      <c r="CJD4" s="182"/>
      <c r="CJE4" s="182"/>
      <c r="CJF4" s="182"/>
      <c r="CJG4" s="182"/>
      <c r="CJH4" s="182"/>
      <c r="CJI4" s="182"/>
      <c r="CJJ4" s="182"/>
      <c r="CJK4" s="182"/>
      <c r="CJL4" s="182"/>
      <c r="CSX4" s="1"/>
      <c r="CSY4" s="181"/>
      <c r="CSZ4" s="182"/>
      <c r="CTA4" s="182"/>
      <c r="CTB4" s="182"/>
      <c r="CTC4" s="182"/>
      <c r="CTD4" s="182"/>
      <c r="CTE4" s="182"/>
      <c r="CTF4" s="182"/>
      <c r="CTG4" s="182"/>
      <c r="CTH4" s="182"/>
      <c r="DCT4" s="1"/>
      <c r="DCU4" s="181"/>
      <c r="DCV4" s="182"/>
      <c r="DCW4" s="182"/>
      <c r="DCX4" s="182"/>
      <c r="DCY4" s="182"/>
      <c r="DCZ4" s="182"/>
      <c r="DDA4" s="182"/>
      <c r="DDB4" s="182"/>
      <c r="DDC4" s="182"/>
      <c r="DDD4" s="182"/>
      <c r="DMP4" s="1"/>
      <c r="DMQ4" s="181"/>
      <c r="DMR4" s="182"/>
      <c r="DMS4" s="182"/>
      <c r="DMT4" s="182"/>
      <c r="DMU4" s="182"/>
      <c r="DMV4" s="182"/>
      <c r="DMW4" s="182"/>
      <c r="DMX4" s="182"/>
      <c r="DMY4" s="182"/>
      <c r="DMZ4" s="182"/>
      <c r="DWL4" s="1"/>
      <c r="DWM4" s="181"/>
      <c r="DWN4" s="182"/>
      <c r="DWO4" s="182"/>
      <c r="DWP4" s="182"/>
      <c r="DWQ4" s="182"/>
      <c r="DWR4" s="182"/>
      <c r="DWS4" s="182"/>
      <c r="DWT4" s="182"/>
      <c r="DWU4" s="182"/>
      <c r="DWV4" s="182"/>
      <c r="EGH4" s="1"/>
      <c r="EGI4" s="181"/>
      <c r="EGJ4" s="182"/>
      <c r="EGK4" s="182"/>
      <c r="EGL4" s="182"/>
      <c r="EGM4" s="182"/>
      <c r="EGN4" s="182"/>
      <c r="EGO4" s="182"/>
      <c r="EGP4" s="182"/>
      <c r="EGQ4" s="182"/>
      <c r="EGR4" s="182"/>
      <c r="EQD4" s="1"/>
      <c r="EQE4" s="181"/>
      <c r="EQF4" s="182"/>
      <c r="EQG4" s="182"/>
      <c r="EQH4" s="182"/>
      <c r="EQI4" s="182"/>
      <c r="EQJ4" s="182"/>
      <c r="EQK4" s="182"/>
      <c r="EQL4" s="182"/>
      <c r="EQM4" s="182"/>
      <c r="EQN4" s="182"/>
      <c r="EZZ4" s="1"/>
      <c r="FAA4" s="181"/>
      <c r="FAB4" s="182"/>
      <c r="FAC4" s="182"/>
      <c r="FAD4" s="182"/>
      <c r="FAE4" s="182"/>
      <c r="FAF4" s="182"/>
      <c r="FAG4" s="182"/>
      <c r="FAH4" s="182"/>
      <c r="FAI4" s="182"/>
      <c r="FAJ4" s="182"/>
      <c r="FJV4" s="1"/>
      <c r="FJW4" s="181"/>
      <c r="FJX4" s="182"/>
      <c r="FJY4" s="182"/>
      <c r="FJZ4" s="182"/>
      <c r="FKA4" s="182"/>
      <c r="FKB4" s="182"/>
      <c r="FKC4" s="182"/>
      <c r="FKD4" s="182"/>
      <c r="FKE4" s="182"/>
      <c r="FKF4" s="182"/>
      <c r="FTR4" s="1"/>
      <c r="FTS4" s="181"/>
      <c r="FTT4" s="182"/>
      <c r="FTU4" s="182"/>
      <c r="FTV4" s="182"/>
      <c r="FTW4" s="182"/>
      <c r="FTX4" s="182"/>
      <c r="FTY4" s="182"/>
      <c r="FTZ4" s="182"/>
      <c r="FUA4" s="182"/>
      <c r="FUB4" s="182"/>
      <c r="GDN4" s="1"/>
      <c r="GDO4" s="181"/>
      <c r="GDP4" s="182"/>
      <c r="GDQ4" s="182"/>
      <c r="GDR4" s="182"/>
      <c r="GDS4" s="182"/>
      <c r="GDT4" s="182"/>
      <c r="GDU4" s="182"/>
      <c r="GDV4" s="182"/>
      <c r="GDW4" s="182"/>
      <c r="GDX4" s="182"/>
      <c r="GNJ4" s="1"/>
      <c r="GNK4" s="181"/>
      <c r="GNL4" s="182"/>
      <c r="GNM4" s="182"/>
      <c r="GNN4" s="182"/>
      <c r="GNO4" s="182"/>
      <c r="GNP4" s="182"/>
      <c r="GNQ4" s="182"/>
      <c r="GNR4" s="182"/>
      <c r="GNS4" s="182"/>
      <c r="GNT4" s="182"/>
      <c r="GXF4" s="1"/>
      <c r="GXG4" s="181"/>
      <c r="GXH4" s="182"/>
      <c r="GXI4" s="182"/>
      <c r="GXJ4" s="182"/>
      <c r="GXK4" s="182"/>
      <c r="GXL4" s="182"/>
      <c r="GXM4" s="182"/>
      <c r="GXN4" s="182"/>
      <c r="GXO4" s="182"/>
      <c r="GXP4" s="182"/>
      <c r="HHB4" s="1"/>
      <c r="HHC4" s="181"/>
      <c r="HHD4" s="182"/>
      <c r="HHE4" s="182"/>
      <c r="HHF4" s="182"/>
      <c r="HHG4" s="182"/>
      <c r="HHH4" s="182"/>
      <c r="HHI4" s="182"/>
      <c r="HHJ4" s="182"/>
      <c r="HHK4" s="182"/>
      <c r="HHL4" s="182"/>
      <c r="HQX4" s="1"/>
      <c r="HQY4" s="181"/>
      <c r="HQZ4" s="182"/>
      <c r="HRA4" s="182"/>
      <c r="HRB4" s="182"/>
      <c r="HRC4" s="182"/>
      <c r="HRD4" s="182"/>
      <c r="HRE4" s="182"/>
      <c r="HRF4" s="182"/>
      <c r="HRG4" s="182"/>
      <c r="HRH4" s="182"/>
      <c r="IAT4" s="1"/>
      <c r="IAU4" s="181"/>
      <c r="IAV4" s="182"/>
      <c r="IAW4" s="182"/>
      <c r="IAX4" s="182"/>
      <c r="IAY4" s="182"/>
      <c r="IAZ4" s="182"/>
      <c r="IBA4" s="182"/>
      <c r="IBB4" s="182"/>
      <c r="IBC4" s="182"/>
      <c r="IBD4" s="182"/>
      <c r="IKP4" s="1"/>
      <c r="IKQ4" s="181"/>
      <c r="IKR4" s="182"/>
      <c r="IKS4" s="182"/>
      <c r="IKT4" s="182"/>
      <c r="IKU4" s="182"/>
      <c r="IKV4" s="182"/>
      <c r="IKW4" s="182"/>
      <c r="IKX4" s="182"/>
      <c r="IKY4" s="182"/>
      <c r="IKZ4" s="182"/>
      <c r="IUL4" s="1"/>
      <c r="IUM4" s="181"/>
      <c r="IUN4" s="182"/>
      <c r="IUO4" s="182"/>
      <c r="IUP4" s="182"/>
      <c r="IUQ4" s="182"/>
      <c r="IUR4" s="182"/>
      <c r="IUS4" s="182"/>
      <c r="IUT4" s="182"/>
      <c r="IUU4" s="182"/>
      <c r="IUV4" s="182"/>
      <c r="JEH4" s="1"/>
      <c r="JEI4" s="181"/>
      <c r="JEJ4" s="182"/>
      <c r="JEK4" s="182"/>
      <c r="JEL4" s="182"/>
      <c r="JEM4" s="182"/>
      <c r="JEN4" s="182"/>
      <c r="JEO4" s="182"/>
      <c r="JEP4" s="182"/>
      <c r="JEQ4" s="182"/>
      <c r="JER4" s="182"/>
      <c r="JOD4" s="1"/>
      <c r="JOE4" s="181"/>
      <c r="JOF4" s="182"/>
      <c r="JOG4" s="182"/>
      <c r="JOH4" s="182"/>
      <c r="JOI4" s="182"/>
      <c r="JOJ4" s="182"/>
      <c r="JOK4" s="182"/>
      <c r="JOL4" s="182"/>
      <c r="JOM4" s="182"/>
      <c r="JON4" s="182"/>
      <c r="JXZ4" s="1"/>
      <c r="JYA4" s="181"/>
      <c r="JYB4" s="182"/>
      <c r="JYC4" s="182"/>
      <c r="JYD4" s="182"/>
      <c r="JYE4" s="182"/>
      <c r="JYF4" s="182"/>
      <c r="JYG4" s="182"/>
      <c r="JYH4" s="182"/>
      <c r="JYI4" s="182"/>
      <c r="JYJ4" s="182"/>
      <c r="KHV4" s="1"/>
      <c r="KHW4" s="181"/>
      <c r="KHX4" s="182"/>
      <c r="KHY4" s="182"/>
      <c r="KHZ4" s="182"/>
      <c r="KIA4" s="182"/>
      <c r="KIB4" s="182"/>
      <c r="KIC4" s="182"/>
      <c r="KID4" s="182"/>
      <c r="KIE4" s="182"/>
      <c r="KIF4" s="182"/>
      <c r="KRR4" s="1"/>
      <c r="KRS4" s="181"/>
      <c r="KRT4" s="182"/>
      <c r="KRU4" s="182"/>
      <c r="KRV4" s="182"/>
      <c r="KRW4" s="182"/>
      <c r="KRX4" s="182"/>
      <c r="KRY4" s="182"/>
      <c r="KRZ4" s="182"/>
      <c r="KSA4" s="182"/>
      <c r="KSB4" s="182"/>
      <c r="LBN4" s="1"/>
      <c r="LBO4" s="181"/>
      <c r="LBP4" s="182"/>
      <c r="LBQ4" s="182"/>
      <c r="LBR4" s="182"/>
      <c r="LBS4" s="182"/>
      <c r="LBT4" s="182"/>
      <c r="LBU4" s="182"/>
      <c r="LBV4" s="182"/>
      <c r="LBW4" s="182"/>
      <c r="LBX4" s="182"/>
      <c r="LLJ4" s="1"/>
      <c r="LLK4" s="181"/>
      <c r="LLL4" s="182"/>
      <c r="LLM4" s="182"/>
      <c r="LLN4" s="182"/>
      <c r="LLO4" s="182"/>
      <c r="LLP4" s="182"/>
      <c r="LLQ4" s="182"/>
      <c r="LLR4" s="182"/>
      <c r="LLS4" s="182"/>
      <c r="LLT4" s="182"/>
      <c r="LVF4" s="1"/>
      <c r="LVG4" s="181"/>
      <c r="LVH4" s="182"/>
      <c r="LVI4" s="182"/>
      <c r="LVJ4" s="182"/>
      <c r="LVK4" s="182"/>
      <c r="LVL4" s="182"/>
      <c r="LVM4" s="182"/>
      <c r="LVN4" s="182"/>
      <c r="LVO4" s="182"/>
      <c r="LVP4" s="182"/>
      <c r="MFB4" s="1"/>
      <c r="MFC4" s="181"/>
      <c r="MFD4" s="182"/>
      <c r="MFE4" s="182"/>
      <c r="MFF4" s="182"/>
      <c r="MFG4" s="182"/>
      <c r="MFH4" s="182"/>
      <c r="MFI4" s="182"/>
      <c r="MFJ4" s="182"/>
      <c r="MFK4" s="182"/>
      <c r="MFL4" s="182"/>
      <c r="MOX4" s="1"/>
      <c r="MOY4" s="181"/>
      <c r="MOZ4" s="182"/>
      <c r="MPA4" s="182"/>
      <c r="MPB4" s="182"/>
      <c r="MPC4" s="182"/>
      <c r="MPD4" s="182"/>
      <c r="MPE4" s="182"/>
      <c r="MPF4" s="182"/>
      <c r="MPG4" s="182"/>
      <c r="MPH4" s="182"/>
      <c r="MYT4" s="1"/>
      <c r="MYU4" s="181"/>
      <c r="MYV4" s="182"/>
      <c r="MYW4" s="182"/>
      <c r="MYX4" s="182"/>
      <c r="MYY4" s="182"/>
      <c r="MYZ4" s="182"/>
      <c r="MZA4" s="182"/>
      <c r="MZB4" s="182"/>
      <c r="MZC4" s="182"/>
      <c r="MZD4" s="182"/>
      <c r="NIP4" s="1"/>
      <c r="NIQ4" s="181"/>
      <c r="NIR4" s="182"/>
      <c r="NIS4" s="182"/>
      <c r="NIT4" s="182"/>
      <c r="NIU4" s="182"/>
      <c r="NIV4" s="182"/>
      <c r="NIW4" s="182"/>
      <c r="NIX4" s="182"/>
      <c r="NIY4" s="182"/>
      <c r="NIZ4" s="182"/>
      <c r="NSL4" s="1"/>
      <c r="NSM4" s="181"/>
      <c r="NSN4" s="182"/>
      <c r="NSO4" s="182"/>
      <c r="NSP4" s="182"/>
      <c r="NSQ4" s="182"/>
      <c r="NSR4" s="182"/>
      <c r="NSS4" s="182"/>
      <c r="NST4" s="182"/>
      <c r="NSU4" s="182"/>
      <c r="NSV4" s="182"/>
      <c r="OCH4" s="1"/>
      <c r="OCI4" s="181"/>
      <c r="OCJ4" s="182"/>
      <c r="OCK4" s="182"/>
      <c r="OCL4" s="182"/>
      <c r="OCM4" s="182"/>
      <c r="OCN4" s="182"/>
      <c r="OCO4" s="182"/>
      <c r="OCP4" s="182"/>
      <c r="OCQ4" s="182"/>
      <c r="OCR4" s="182"/>
      <c r="OMD4" s="1"/>
      <c r="OME4" s="181"/>
      <c r="OMF4" s="182"/>
      <c r="OMG4" s="182"/>
      <c r="OMH4" s="182"/>
      <c r="OMI4" s="182"/>
      <c r="OMJ4" s="182"/>
      <c r="OMK4" s="182"/>
      <c r="OML4" s="182"/>
      <c r="OMM4" s="182"/>
      <c r="OMN4" s="182"/>
      <c r="OVZ4" s="1"/>
      <c r="OWA4" s="181"/>
      <c r="OWB4" s="182"/>
      <c r="OWC4" s="182"/>
      <c r="OWD4" s="182"/>
      <c r="OWE4" s="182"/>
      <c r="OWF4" s="182"/>
      <c r="OWG4" s="182"/>
      <c r="OWH4" s="182"/>
      <c r="OWI4" s="182"/>
      <c r="OWJ4" s="182"/>
      <c r="PFV4" s="1"/>
      <c r="PFW4" s="181"/>
      <c r="PFX4" s="182"/>
      <c r="PFY4" s="182"/>
      <c r="PFZ4" s="182"/>
      <c r="PGA4" s="182"/>
      <c r="PGB4" s="182"/>
      <c r="PGC4" s="182"/>
      <c r="PGD4" s="182"/>
      <c r="PGE4" s="182"/>
      <c r="PGF4" s="182"/>
      <c r="PPR4" s="1"/>
      <c r="PPS4" s="181"/>
      <c r="PPT4" s="182"/>
      <c r="PPU4" s="182"/>
      <c r="PPV4" s="182"/>
      <c r="PPW4" s="182"/>
      <c r="PPX4" s="182"/>
      <c r="PPY4" s="182"/>
      <c r="PPZ4" s="182"/>
      <c r="PQA4" s="182"/>
      <c r="PQB4" s="182"/>
      <c r="PZN4" s="1"/>
      <c r="PZO4" s="181"/>
      <c r="PZP4" s="182"/>
      <c r="PZQ4" s="182"/>
      <c r="PZR4" s="182"/>
      <c r="PZS4" s="182"/>
      <c r="PZT4" s="182"/>
      <c r="PZU4" s="182"/>
      <c r="PZV4" s="182"/>
      <c r="PZW4" s="182"/>
      <c r="PZX4" s="182"/>
      <c r="QJJ4" s="1"/>
      <c r="QJK4" s="181"/>
      <c r="QJL4" s="182"/>
      <c r="QJM4" s="182"/>
      <c r="QJN4" s="182"/>
      <c r="QJO4" s="182"/>
      <c r="QJP4" s="182"/>
      <c r="QJQ4" s="182"/>
      <c r="QJR4" s="182"/>
      <c r="QJS4" s="182"/>
      <c r="QJT4" s="182"/>
      <c r="QTF4" s="1"/>
      <c r="QTG4" s="181"/>
      <c r="QTH4" s="182"/>
      <c r="QTI4" s="182"/>
      <c r="QTJ4" s="182"/>
      <c r="QTK4" s="182"/>
      <c r="QTL4" s="182"/>
      <c r="QTM4" s="182"/>
      <c r="QTN4" s="182"/>
      <c r="QTO4" s="182"/>
      <c r="QTP4" s="182"/>
      <c r="RDB4" s="1"/>
      <c r="RDC4" s="181"/>
      <c r="RDD4" s="182"/>
      <c r="RDE4" s="182"/>
      <c r="RDF4" s="182"/>
      <c r="RDG4" s="182"/>
      <c r="RDH4" s="182"/>
      <c r="RDI4" s="182"/>
      <c r="RDJ4" s="182"/>
      <c r="RDK4" s="182"/>
      <c r="RDL4" s="182"/>
      <c r="RMX4" s="1"/>
      <c r="RMY4" s="181"/>
      <c r="RMZ4" s="182"/>
      <c r="RNA4" s="182"/>
      <c r="RNB4" s="182"/>
      <c r="RNC4" s="182"/>
      <c r="RND4" s="182"/>
      <c r="RNE4" s="182"/>
      <c r="RNF4" s="182"/>
      <c r="RNG4" s="182"/>
      <c r="RNH4" s="182"/>
      <c r="RWT4" s="1"/>
      <c r="RWU4" s="181"/>
      <c r="RWV4" s="182"/>
      <c r="RWW4" s="182"/>
      <c r="RWX4" s="182"/>
      <c r="RWY4" s="182"/>
      <c r="RWZ4" s="182"/>
      <c r="RXA4" s="182"/>
      <c r="RXB4" s="182"/>
      <c r="RXC4" s="182"/>
      <c r="RXD4" s="182"/>
      <c r="SGP4" s="1"/>
      <c r="SGQ4" s="181"/>
      <c r="SGR4" s="182"/>
      <c r="SGS4" s="182"/>
      <c r="SGT4" s="182"/>
      <c r="SGU4" s="182"/>
      <c r="SGV4" s="182"/>
      <c r="SGW4" s="182"/>
      <c r="SGX4" s="182"/>
      <c r="SGY4" s="182"/>
      <c r="SGZ4" s="182"/>
      <c r="SQL4" s="1"/>
      <c r="SQM4" s="181"/>
      <c r="SQN4" s="182"/>
      <c r="SQO4" s="182"/>
      <c r="SQP4" s="182"/>
      <c r="SQQ4" s="182"/>
      <c r="SQR4" s="182"/>
      <c r="SQS4" s="182"/>
      <c r="SQT4" s="182"/>
      <c r="SQU4" s="182"/>
      <c r="SQV4" s="182"/>
      <c r="TAH4" s="1"/>
      <c r="TAI4" s="181"/>
      <c r="TAJ4" s="182"/>
      <c r="TAK4" s="182"/>
      <c r="TAL4" s="182"/>
      <c r="TAM4" s="182"/>
      <c r="TAN4" s="182"/>
      <c r="TAO4" s="182"/>
      <c r="TAP4" s="182"/>
      <c r="TAQ4" s="182"/>
      <c r="TAR4" s="182"/>
      <c r="TKD4" s="1"/>
      <c r="TKE4" s="181"/>
      <c r="TKF4" s="182"/>
      <c r="TKG4" s="182"/>
      <c r="TKH4" s="182"/>
      <c r="TKI4" s="182"/>
      <c r="TKJ4" s="182"/>
      <c r="TKK4" s="182"/>
      <c r="TKL4" s="182"/>
      <c r="TKM4" s="182"/>
      <c r="TKN4" s="182"/>
      <c r="TTZ4" s="1"/>
      <c r="TUA4" s="181"/>
      <c r="TUB4" s="182"/>
      <c r="TUC4" s="182"/>
      <c r="TUD4" s="182"/>
      <c r="TUE4" s="182"/>
      <c r="TUF4" s="182"/>
      <c r="TUG4" s="182"/>
      <c r="TUH4" s="182"/>
      <c r="TUI4" s="182"/>
      <c r="TUJ4" s="182"/>
      <c r="UDV4" s="1"/>
      <c r="UDW4" s="181"/>
      <c r="UDX4" s="182"/>
      <c r="UDY4" s="182"/>
      <c r="UDZ4" s="182"/>
      <c r="UEA4" s="182"/>
      <c r="UEB4" s="182"/>
      <c r="UEC4" s="182"/>
      <c r="UED4" s="182"/>
      <c r="UEE4" s="182"/>
      <c r="UEF4" s="182"/>
      <c r="UNR4" s="1"/>
      <c r="UNS4" s="181"/>
      <c r="UNT4" s="182"/>
      <c r="UNU4" s="182"/>
      <c r="UNV4" s="182"/>
      <c r="UNW4" s="182"/>
      <c r="UNX4" s="182"/>
      <c r="UNY4" s="182"/>
      <c r="UNZ4" s="182"/>
      <c r="UOA4" s="182"/>
      <c r="UOB4" s="182"/>
      <c r="UXN4" s="1"/>
      <c r="UXO4" s="181"/>
      <c r="UXP4" s="182"/>
      <c r="UXQ4" s="182"/>
      <c r="UXR4" s="182"/>
      <c r="UXS4" s="182"/>
      <c r="UXT4" s="182"/>
      <c r="UXU4" s="182"/>
      <c r="UXV4" s="182"/>
      <c r="UXW4" s="182"/>
      <c r="UXX4" s="182"/>
      <c r="VHJ4" s="1"/>
      <c r="VHK4" s="181"/>
      <c r="VHL4" s="182"/>
      <c r="VHM4" s="182"/>
      <c r="VHN4" s="182"/>
      <c r="VHO4" s="182"/>
      <c r="VHP4" s="182"/>
      <c r="VHQ4" s="182"/>
      <c r="VHR4" s="182"/>
      <c r="VHS4" s="182"/>
      <c r="VHT4" s="182"/>
      <c r="VRF4" s="1"/>
      <c r="VRG4" s="181"/>
      <c r="VRH4" s="182"/>
      <c r="VRI4" s="182"/>
      <c r="VRJ4" s="182"/>
      <c r="VRK4" s="182"/>
      <c r="VRL4" s="182"/>
      <c r="VRM4" s="182"/>
      <c r="VRN4" s="182"/>
      <c r="VRO4" s="182"/>
      <c r="VRP4" s="182"/>
      <c r="WBB4" s="1"/>
      <c r="WBC4" s="181"/>
      <c r="WBD4" s="182"/>
      <c r="WBE4" s="182"/>
      <c r="WBF4" s="182"/>
      <c r="WBG4" s="182"/>
      <c r="WBH4" s="182"/>
      <c r="WBI4" s="182"/>
      <c r="WBJ4" s="182"/>
      <c r="WBK4" s="182"/>
      <c r="WBL4" s="182"/>
      <c r="WKX4" s="1"/>
      <c r="WKY4" s="181"/>
      <c r="WKZ4" s="182"/>
      <c r="WLA4" s="182"/>
      <c r="WLB4" s="182"/>
      <c r="WLC4" s="182"/>
      <c r="WLD4" s="182"/>
      <c r="WLE4" s="182"/>
      <c r="WLF4" s="182"/>
      <c r="WLG4" s="182"/>
      <c r="WLH4" s="182"/>
      <c r="WUT4" s="1"/>
      <c r="WUU4" s="181"/>
      <c r="WUV4" s="182"/>
      <c r="WUW4" s="182"/>
      <c r="WUX4" s="182"/>
      <c r="WUY4" s="182"/>
      <c r="WUZ4" s="182"/>
      <c r="WVA4" s="182"/>
      <c r="WVB4" s="182"/>
      <c r="WVC4" s="182"/>
      <c r="WVD4" s="182"/>
    </row>
    <row r="5" spans="1:1020 1266:2044 2290:3068 3314:4092 4338:5116 5362:6140 6386:7164 7410:8188 8434:9212 9458:10236 10482:11260 11506:12284 12530:13308 13554:14332 14578:15356 15602:16124" customFormat="1" ht="12.75" customHeight="1" x14ac:dyDescent="0.2">
      <c r="A5" s="179" t="s">
        <v>0</v>
      </c>
      <c r="B5" s="177" t="s">
        <v>61</v>
      </c>
      <c r="C5" s="14" t="s">
        <v>62</v>
      </c>
      <c r="D5" s="14" t="s">
        <v>62</v>
      </c>
      <c r="E5" s="177" t="s">
        <v>1</v>
      </c>
      <c r="F5" s="175" t="s">
        <v>55</v>
      </c>
      <c r="G5" s="175" t="s">
        <v>57</v>
      </c>
      <c r="H5" s="175" t="s">
        <v>2</v>
      </c>
      <c r="I5" s="175" t="s">
        <v>3</v>
      </c>
      <c r="J5" s="175" t="s">
        <v>4</v>
      </c>
      <c r="K5" s="175" t="s">
        <v>5</v>
      </c>
      <c r="IH5" s="179" t="s">
        <v>0</v>
      </c>
      <c r="II5" s="177" t="s">
        <v>61</v>
      </c>
      <c r="IJ5" s="14" t="s">
        <v>62</v>
      </c>
      <c r="IK5" s="14" t="s">
        <v>62</v>
      </c>
      <c r="IL5" s="177" t="s">
        <v>1</v>
      </c>
      <c r="IM5" s="175" t="s">
        <v>55</v>
      </c>
      <c r="IN5" s="175" t="s">
        <v>57</v>
      </c>
      <c r="IO5" s="175" t="s">
        <v>2</v>
      </c>
      <c r="IP5" s="175" t="s">
        <v>3</v>
      </c>
      <c r="IQ5" s="175" t="s">
        <v>4</v>
      </c>
      <c r="IR5" s="175" t="s">
        <v>5</v>
      </c>
      <c r="SD5" s="179" t="s">
        <v>0</v>
      </c>
      <c r="SE5" s="177" t="s">
        <v>61</v>
      </c>
      <c r="SF5" s="14" t="s">
        <v>62</v>
      </c>
      <c r="SG5" s="14" t="s">
        <v>62</v>
      </c>
      <c r="SH5" s="177" t="s">
        <v>1</v>
      </c>
      <c r="SI5" s="175" t="s">
        <v>55</v>
      </c>
      <c r="SJ5" s="175" t="s">
        <v>57</v>
      </c>
      <c r="SK5" s="175" t="s">
        <v>2</v>
      </c>
      <c r="SL5" s="175" t="s">
        <v>3</v>
      </c>
      <c r="SM5" s="175" t="s">
        <v>4</v>
      </c>
      <c r="SN5" s="175" t="s">
        <v>5</v>
      </c>
      <c r="ABZ5" s="179" t="s">
        <v>0</v>
      </c>
      <c r="ACA5" s="177" t="s">
        <v>61</v>
      </c>
      <c r="ACB5" s="14" t="s">
        <v>62</v>
      </c>
      <c r="ACC5" s="14" t="s">
        <v>62</v>
      </c>
      <c r="ACD5" s="177" t="s">
        <v>1</v>
      </c>
      <c r="ACE5" s="175" t="s">
        <v>55</v>
      </c>
      <c r="ACF5" s="175" t="s">
        <v>57</v>
      </c>
      <c r="ACG5" s="175" t="s">
        <v>2</v>
      </c>
      <c r="ACH5" s="175" t="s">
        <v>3</v>
      </c>
      <c r="ACI5" s="175" t="s">
        <v>4</v>
      </c>
      <c r="ACJ5" s="175" t="s">
        <v>5</v>
      </c>
      <c r="ALV5" s="179" t="s">
        <v>0</v>
      </c>
      <c r="ALW5" s="177" t="s">
        <v>61</v>
      </c>
      <c r="ALX5" s="14" t="s">
        <v>62</v>
      </c>
      <c r="ALY5" s="14" t="s">
        <v>62</v>
      </c>
      <c r="ALZ5" s="177" t="s">
        <v>1</v>
      </c>
      <c r="AMA5" s="175" t="s">
        <v>55</v>
      </c>
      <c r="AMB5" s="175" t="s">
        <v>57</v>
      </c>
      <c r="AMC5" s="175" t="s">
        <v>2</v>
      </c>
      <c r="AMD5" s="175" t="s">
        <v>3</v>
      </c>
      <c r="AME5" s="175" t="s">
        <v>4</v>
      </c>
      <c r="AMF5" s="175" t="s">
        <v>5</v>
      </c>
      <c r="AVR5" s="179" t="s">
        <v>0</v>
      </c>
      <c r="AVS5" s="177" t="s">
        <v>61</v>
      </c>
      <c r="AVT5" s="14" t="s">
        <v>62</v>
      </c>
      <c r="AVU5" s="14" t="s">
        <v>62</v>
      </c>
      <c r="AVV5" s="177" t="s">
        <v>1</v>
      </c>
      <c r="AVW5" s="175" t="s">
        <v>55</v>
      </c>
      <c r="AVX5" s="175" t="s">
        <v>57</v>
      </c>
      <c r="AVY5" s="175" t="s">
        <v>2</v>
      </c>
      <c r="AVZ5" s="175" t="s">
        <v>3</v>
      </c>
      <c r="AWA5" s="175" t="s">
        <v>4</v>
      </c>
      <c r="AWB5" s="175" t="s">
        <v>5</v>
      </c>
      <c r="BFN5" s="179" t="s">
        <v>0</v>
      </c>
      <c r="BFO5" s="177" t="s">
        <v>61</v>
      </c>
      <c r="BFP5" s="14" t="s">
        <v>62</v>
      </c>
      <c r="BFQ5" s="14" t="s">
        <v>62</v>
      </c>
      <c r="BFR5" s="177" t="s">
        <v>1</v>
      </c>
      <c r="BFS5" s="175" t="s">
        <v>55</v>
      </c>
      <c r="BFT5" s="175" t="s">
        <v>57</v>
      </c>
      <c r="BFU5" s="175" t="s">
        <v>2</v>
      </c>
      <c r="BFV5" s="175" t="s">
        <v>3</v>
      </c>
      <c r="BFW5" s="175" t="s">
        <v>4</v>
      </c>
      <c r="BFX5" s="175" t="s">
        <v>5</v>
      </c>
      <c r="BPJ5" s="179" t="s">
        <v>0</v>
      </c>
      <c r="BPK5" s="177" t="s">
        <v>61</v>
      </c>
      <c r="BPL5" s="14" t="s">
        <v>62</v>
      </c>
      <c r="BPM5" s="14" t="s">
        <v>62</v>
      </c>
      <c r="BPN5" s="177" t="s">
        <v>1</v>
      </c>
      <c r="BPO5" s="175" t="s">
        <v>55</v>
      </c>
      <c r="BPP5" s="175" t="s">
        <v>57</v>
      </c>
      <c r="BPQ5" s="175" t="s">
        <v>2</v>
      </c>
      <c r="BPR5" s="175" t="s">
        <v>3</v>
      </c>
      <c r="BPS5" s="175" t="s">
        <v>4</v>
      </c>
      <c r="BPT5" s="175" t="s">
        <v>5</v>
      </c>
      <c r="BZF5" s="179" t="s">
        <v>0</v>
      </c>
      <c r="BZG5" s="177" t="s">
        <v>61</v>
      </c>
      <c r="BZH5" s="14" t="s">
        <v>62</v>
      </c>
      <c r="BZI5" s="14" t="s">
        <v>62</v>
      </c>
      <c r="BZJ5" s="177" t="s">
        <v>1</v>
      </c>
      <c r="BZK5" s="175" t="s">
        <v>55</v>
      </c>
      <c r="BZL5" s="175" t="s">
        <v>57</v>
      </c>
      <c r="BZM5" s="175" t="s">
        <v>2</v>
      </c>
      <c r="BZN5" s="175" t="s">
        <v>3</v>
      </c>
      <c r="BZO5" s="175" t="s">
        <v>4</v>
      </c>
      <c r="BZP5" s="175" t="s">
        <v>5</v>
      </c>
      <c r="CJB5" s="179" t="s">
        <v>0</v>
      </c>
      <c r="CJC5" s="177" t="s">
        <v>61</v>
      </c>
      <c r="CJD5" s="14" t="s">
        <v>62</v>
      </c>
      <c r="CJE5" s="14" t="s">
        <v>62</v>
      </c>
      <c r="CJF5" s="177" t="s">
        <v>1</v>
      </c>
      <c r="CJG5" s="175" t="s">
        <v>55</v>
      </c>
      <c r="CJH5" s="175" t="s">
        <v>57</v>
      </c>
      <c r="CJI5" s="175" t="s">
        <v>2</v>
      </c>
      <c r="CJJ5" s="175" t="s">
        <v>3</v>
      </c>
      <c r="CJK5" s="175" t="s">
        <v>4</v>
      </c>
      <c r="CJL5" s="175" t="s">
        <v>5</v>
      </c>
      <c r="CSX5" s="179" t="s">
        <v>0</v>
      </c>
      <c r="CSY5" s="177" t="s">
        <v>61</v>
      </c>
      <c r="CSZ5" s="14" t="s">
        <v>62</v>
      </c>
      <c r="CTA5" s="14" t="s">
        <v>62</v>
      </c>
      <c r="CTB5" s="177" t="s">
        <v>1</v>
      </c>
      <c r="CTC5" s="175" t="s">
        <v>55</v>
      </c>
      <c r="CTD5" s="175" t="s">
        <v>57</v>
      </c>
      <c r="CTE5" s="175" t="s">
        <v>2</v>
      </c>
      <c r="CTF5" s="175" t="s">
        <v>3</v>
      </c>
      <c r="CTG5" s="175" t="s">
        <v>4</v>
      </c>
      <c r="CTH5" s="175" t="s">
        <v>5</v>
      </c>
      <c r="DCT5" s="179" t="s">
        <v>0</v>
      </c>
      <c r="DCU5" s="177" t="s">
        <v>61</v>
      </c>
      <c r="DCV5" s="14" t="s">
        <v>62</v>
      </c>
      <c r="DCW5" s="14" t="s">
        <v>62</v>
      </c>
      <c r="DCX5" s="177" t="s">
        <v>1</v>
      </c>
      <c r="DCY5" s="175" t="s">
        <v>55</v>
      </c>
      <c r="DCZ5" s="175" t="s">
        <v>57</v>
      </c>
      <c r="DDA5" s="175" t="s">
        <v>2</v>
      </c>
      <c r="DDB5" s="175" t="s">
        <v>3</v>
      </c>
      <c r="DDC5" s="175" t="s">
        <v>4</v>
      </c>
      <c r="DDD5" s="175" t="s">
        <v>5</v>
      </c>
      <c r="DMP5" s="179" t="s">
        <v>0</v>
      </c>
      <c r="DMQ5" s="177" t="s">
        <v>61</v>
      </c>
      <c r="DMR5" s="14" t="s">
        <v>62</v>
      </c>
      <c r="DMS5" s="14" t="s">
        <v>62</v>
      </c>
      <c r="DMT5" s="177" t="s">
        <v>1</v>
      </c>
      <c r="DMU5" s="175" t="s">
        <v>55</v>
      </c>
      <c r="DMV5" s="175" t="s">
        <v>57</v>
      </c>
      <c r="DMW5" s="175" t="s">
        <v>2</v>
      </c>
      <c r="DMX5" s="175" t="s">
        <v>3</v>
      </c>
      <c r="DMY5" s="175" t="s">
        <v>4</v>
      </c>
      <c r="DMZ5" s="175" t="s">
        <v>5</v>
      </c>
      <c r="DWL5" s="179" t="s">
        <v>0</v>
      </c>
      <c r="DWM5" s="177" t="s">
        <v>61</v>
      </c>
      <c r="DWN5" s="14" t="s">
        <v>62</v>
      </c>
      <c r="DWO5" s="14" t="s">
        <v>62</v>
      </c>
      <c r="DWP5" s="177" t="s">
        <v>1</v>
      </c>
      <c r="DWQ5" s="175" t="s">
        <v>55</v>
      </c>
      <c r="DWR5" s="175" t="s">
        <v>57</v>
      </c>
      <c r="DWS5" s="175" t="s">
        <v>2</v>
      </c>
      <c r="DWT5" s="175" t="s">
        <v>3</v>
      </c>
      <c r="DWU5" s="175" t="s">
        <v>4</v>
      </c>
      <c r="DWV5" s="175" t="s">
        <v>5</v>
      </c>
      <c r="EGH5" s="179" t="s">
        <v>0</v>
      </c>
      <c r="EGI5" s="177" t="s">
        <v>61</v>
      </c>
      <c r="EGJ5" s="14" t="s">
        <v>62</v>
      </c>
      <c r="EGK5" s="14" t="s">
        <v>62</v>
      </c>
      <c r="EGL5" s="177" t="s">
        <v>1</v>
      </c>
      <c r="EGM5" s="175" t="s">
        <v>55</v>
      </c>
      <c r="EGN5" s="175" t="s">
        <v>57</v>
      </c>
      <c r="EGO5" s="175" t="s">
        <v>2</v>
      </c>
      <c r="EGP5" s="175" t="s">
        <v>3</v>
      </c>
      <c r="EGQ5" s="175" t="s">
        <v>4</v>
      </c>
      <c r="EGR5" s="175" t="s">
        <v>5</v>
      </c>
      <c r="EQD5" s="179" t="s">
        <v>0</v>
      </c>
      <c r="EQE5" s="177" t="s">
        <v>61</v>
      </c>
      <c r="EQF5" s="14" t="s">
        <v>62</v>
      </c>
      <c r="EQG5" s="14" t="s">
        <v>62</v>
      </c>
      <c r="EQH5" s="177" t="s">
        <v>1</v>
      </c>
      <c r="EQI5" s="175" t="s">
        <v>55</v>
      </c>
      <c r="EQJ5" s="175" t="s">
        <v>57</v>
      </c>
      <c r="EQK5" s="175" t="s">
        <v>2</v>
      </c>
      <c r="EQL5" s="175" t="s">
        <v>3</v>
      </c>
      <c r="EQM5" s="175" t="s">
        <v>4</v>
      </c>
      <c r="EQN5" s="175" t="s">
        <v>5</v>
      </c>
      <c r="EZZ5" s="179" t="s">
        <v>0</v>
      </c>
      <c r="FAA5" s="177" t="s">
        <v>61</v>
      </c>
      <c r="FAB5" s="14" t="s">
        <v>62</v>
      </c>
      <c r="FAC5" s="14" t="s">
        <v>62</v>
      </c>
      <c r="FAD5" s="177" t="s">
        <v>1</v>
      </c>
      <c r="FAE5" s="175" t="s">
        <v>55</v>
      </c>
      <c r="FAF5" s="175" t="s">
        <v>57</v>
      </c>
      <c r="FAG5" s="175" t="s">
        <v>2</v>
      </c>
      <c r="FAH5" s="175" t="s">
        <v>3</v>
      </c>
      <c r="FAI5" s="175" t="s">
        <v>4</v>
      </c>
      <c r="FAJ5" s="175" t="s">
        <v>5</v>
      </c>
      <c r="FJV5" s="179" t="s">
        <v>0</v>
      </c>
      <c r="FJW5" s="177" t="s">
        <v>61</v>
      </c>
      <c r="FJX5" s="14" t="s">
        <v>62</v>
      </c>
      <c r="FJY5" s="14" t="s">
        <v>62</v>
      </c>
      <c r="FJZ5" s="177" t="s">
        <v>1</v>
      </c>
      <c r="FKA5" s="175" t="s">
        <v>55</v>
      </c>
      <c r="FKB5" s="175" t="s">
        <v>57</v>
      </c>
      <c r="FKC5" s="175" t="s">
        <v>2</v>
      </c>
      <c r="FKD5" s="175" t="s">
        <v>3</v>
      </c>
      <c r="FKE5" s="175" t="s">
        <v>4</v>
      </c>
      <c r="FKF5" s="175" t="s">
        <v>5</v>
      </c>
      <c r="FTR5" s="179" t="s">
        <v>0</v>
      </c>
      <c r="FTS5" s="177" t="s">
        <v>61</v>
      </c>
      <c r="FTT5" s="14" t="s">
        <v>62</v>
      </c>
      <c r="FTU5" s="14" t="s">
        <v>62</v>
      </c>
      <c r="FTV5" s="177" t="s">
        <v>1</v>
      </c>
      <c r="FTW5" s="175" t="s">
        <v>55</v>
      </c>
      <c r="FTX5" s="175" t="s">
        <v>57</v>
      </c>
      <c r="FTY5" s="175" t="s">
        <v>2</v>
      </c>
      <c r="FTZ5" s="175" t="s">
        <v>3</v>
      </c>
      <c r="FUA5" s="175" t="s">
        <v>4</v>
      </c>
      <c r="FUB5" s="175" t="s">
        <v>5</v>
      </c>
      <c r="GDN5" s="179" t="s">
        <v>0</v>
      </c>
      <c r="GDO5" s="177" t="s">
        <v>61</v>
      </c>
      <c r="GDP5" s="14" t="s">
        <v>62</v>
      </c>
      <c r="GDQ5" s="14" t="s">
        <v>62</v>
      </c>
      <c r="GDR5" s="177" t="s">
        <v>1</v>
      </c>
      <c r="GDS5" s="175" t="s">
        <v>55</v>
      </c>
      <c r="GDT5" s="175" t="s">
        <v>57</v>
      </c>
      <c r="GDU5" s="175" t="s">
        <v>2</v>
      </c>
      <c r="GDV5" s="175" t="s">
        <v>3</v>
      </c>
      <c r="GDW5" s="175" t="s">
        <v>4</v>
      </c>
      <c r="GDX5" s="175" t="s">
        <v>5</v>
      </c>
      <c r="GNJ5" s="179" t="s">
        <v>0</v>
      </c>
      <c r="GNK5" s="177" t="s">
        <v>61</v>
      </c>
      <c r="GNL5" s="14" t="s">
        <v>62</v>
      </c>
      <c r="GNM5" s="14" t="s">
        <v>62</v>
      </c>
      <c r="GNN5" s="177" t="s">
        <v>1</v>
      </c>
      <c r="GNO5" s="175" t="s">
        <v>55</v>
      </c>
      <c r="GNP5" s="175" t="s">
        <v>57</v>
      </c>
      <c r="GNQ5" s="175" t="s">
        <v>2</v>
      </c>
      <c r="GNR5" s="175" t="s">
        <v>3</v>
      </c>
      <c r="GNS5" s="175" t="s">
        <v>4</v>
      </c>
      <c r="GNT5" s="175" t="s">
        <v>5</v>
      </c>
      <c r="GXF5" s="179" t="s">
        <v>0</v>
      </c>
      <c r="GXG5" s="177" t="s">
        <v>61</v>
      </c>
      <c r="GXH5" s="14" t="s">
        <v>62</v>
      </c>
      <c r="GXI5" s="14" t="s">
        <v>62</v>
      </c>
      <c r="GXJ5" s="177" t="s">
        <v>1</v>
      </c>
      <c r="GXK5" s="175" t="s">
        <v>55</v>
      </c>
      <c r="GXL5" s="175" t="s">
        <v>57</v>
      </c>
      <c r="GXM5" s="175" t="s">
        <v>2</v>
      </c>
      <c r="GXN5" s="175" t="s">
        <v>3</v>
      </c>
      <c r="GXO5" s="175" t="s">
        <v>4</v>
      </c>
      <c r="GXP5" s="175" t="s">
        <v>5</v>
      </c>
      <c r="HHB5" s="179" t="s">
        <v>0</v>
      </c>
      <c r="HHC5" s="177" t="s">
        <v>61</v>
      </c>
      <c r="HHD5" s="14" t="s">
        <v>62</v>
      </c>
      <c r="HHE5" s="14" t="s">
        <v>62</v>
      </c>
      <c r="HHF5" s="177" t="s">
        <v>1</v>
      </c>
      <c r="HHG5" s="175" t="s">
        <v>55</v>
      </c>
      <c r="HHH5" s="175" t="s">
        <v>57</v>
      </c>
      <c r="HHI5" s="175" t="s">
        <v>2</v>
      </c>
      <c r="HHJ5" s="175" t="s">
        <v>3</v>
      </c>
      <c r="HHK5" s="175" t="s">
        <v>4</v>
      </c>
      <c r="HHL5" s="175" t="s">
        <v>5</v>
      </c>
      <c r="HQX5" s="179" t="s">
        <v>0</v>
      </c>
      <c r="HQY5" s="177" t="s">
        <v>61</v>
      </c>
      <c r="HQZ5" s="14" t="s">
        <v>62</v>
      </c>
      <c r="HRA5" s="14" t="s">
        <v>62</v>
      </c>
      <c r="HRB5" s="177" t="s">
        <v>1</v>
      </c>
      <c r="HRC5" s="175" t="s">
        <v>55</v>
      </c>
      <c r="HRD5" s="175" t="s">
        <v>57</v>
      </c>
      <c r="HRE5" s="175" t="s">
        <v>2</v>
      </c>
      <c r="HRF5" s="175" t="s">
        <v>3</v>
      </c>
      <c r="HRG5" s="175" t="s">
        <v>4</v>
      </c>
      <c r="HRH5" s="175" t="s">
        <v>5</v>
      </c>
      <c r="IAT5" s="179" t="s">
        <v>0</v>
      </c>
      <c r="IAU5" s="177" t="s">
        <v>61</v>
      </c>
      <c r="IAV5" s="14" t="s">
        <v>62</v>
      </c>
      <c r="IAW5" s="14" t="s">
        <v>62</v>
      </c>
      <c r="IAX5" s="177" t="s">
        <v>1</v>
      </c>
      <c r="IAY5" s="175" t="s">
        <v>55</v>
      </c>
      <c r="IAZ5" s="175" t="s">
        <v>57</v>
      </c>
      <c r="IBA5" s="175" t="s">
        <v>2</v>
      </c>
      <c r="IBB5" s="175" t="s">
        <v>3</v>
      </c>
      <c r="IBC5" s="175" t="s">
        <v>4</v>
      </c>
      <c r="IBD5" s="175" t="s">
        <v>5</v>
      </c>
      <c r="IKP5" s="179" t="s">
        <v>0</v>
      </c>
      <c r="IKQ5" s="177" t="s">
        <v>61</v>
      </c>
      <c r="IKR5" s="14" t="s">
        <v>62</v>
      </c>
      <c r="IKS5" s="14" t="s">
        <v>62</v>
      </c>
      <c r="IKT5" s="177" t="s">
        <v>1</v>
      </c>
      <c r="IKU5" s="175" t="s">
        <v>55</v>
      </c>
      <c r="IKV5" s="175" t="s">
        <v>57</v>
      </c>
      <c r="IKW5" s="175" t="s">
        <v>2</v>
      </c>
      <c r="IKX5" s="175" t="s">
        <v>3</v>
      </c>
      <c r="IKY5" s="175" t="s">
        <v>4</v>
      </c>
      <c r="IKZ5" s="175" t="s">
        <v>5</v>
      </c>
      <c r="IUL5" s="179" t="s">
        <v>0</v>
      </c>
      <c r="IUM5" s="177" t="s">
        <v>61</v>
      </c>
      <c r="IUN5" s="14" t="s">
        <v>62</v>
      </c>
      <c r="IUO5" s="14" t="s">
        <v>62</v>
      </c>
      <c r="IUP5" s="177" t="s">
        <v>1</v>
      </c>
      <c r="IUQ5" s="175" t="s">
        <v>55</v>
      </c>
      <c r="IUR5" s="175" t="s">
        <v>57</v>
      </c>
      <c r="IUS5" s="175" t="s">
        <v>2</v>
      </c>
      <c r="IUT5" s="175" t="s">
        <v>3</v>
      </c>
      <c r="IUU5" s="175" t="s">
        <v>4</v>
      </c>
      <c r="IUV5" s="175" t="s">
        <v>5</v>
      </c>
      <c r="JEH5" s="179" t="s">
        <v>0</v>
      </c>
      <c r="JEI5" s="177" t="s">
        <v>61</v>
      </c>
      <c r="JEJ5" s="14" t="s">
        <v>62</v>
      </c>
      <c r="JEK5" s="14" t="s">
        <v>62</v>
      </c>
      <c r="JEL5" s="177" t="s">
        <v>1</v>
      </c>
      <c r="JEM5" s="175" t="s">
        <v>55</v>
      </c>
      <c r="JEN5" s="175" t="s">
        <v>57</v>
      </c>
      <c r="JEO5" s="175" t="s">
        <v>2</v>
      </c>
      <c r="JEP5" s="175" t="s">
        <v>3</v>
      </c>
      <c r="JEQ5" s="175" t="s">
        <v>4</v>
      </c>
      <c r="JER5" s="175" t="s">
        <v>5</v>
      </c>
      <c r="JOD5" s="179" t="s">
        <v>0</v>
      </c>
      <c r="JOE5" s="177" t="s">
        <v>61</v>
      </c>
      <c r="JOF5" s="14" t="s">
        <v>62</v>
      </c>
      <c r="JOG5" s="14" t="s">
        <v>62</v>
      </c>
      <c r="JOH5" s="177" t="s">
        <v>1</v>
      </c>
      <c r="JOI5" s="175" t="s">
        <v>55</v>
      </c>
      <c r="JOJ5" s="175" t="s">
        <v>57</v>
      </c>
      <c r="JOK5" s="175" t="s">
        <v>2</v>
      </c>
      <c r="JOL5" s="175" t="s">
        <v>3</v>
      </c>
      <c r="JOM5" s="175" t="s">
        <v>4</v>
      </c>
      <c r="JON5" s="175" t="s">
        <v>5</v>
      </c>
      <c r="JXZ5" s="179" t="s">
        <v>0</v>
      </c>
      <c r="JYA5" s="177" t="s">
        <v>61</v>
      </c>
      <c r="JYB5" s="14" t="s">
        <v>62</v>
      </c>
      <c r="JYC5" s="14" t="s">
        <v>62</v>
      </c>
      <c r="JYD5" s="177" t="s">
        <v>1</v>
      </c>
      <c r="JYE5" s="175" t="s">
        <v>55</v>
      </c>
      <c r="JYF5" s="175" t="s">
        <v>57</v>
      </c>
      <c r="JYG5" s="175" t="s">
        <v>2</v>
      </c>
      <c r="JYH5" s="175" t="s">
        <v>3</v>
      </c>
      <c r="JYI5" s="175" t="s">
        <v>4</v>
      </c>
      <c r="JYJ5" s="175" t="s">
        <v>5</v>
      </c>
      <c r="KHV5" s="179" t="s">
        <v>0</v>
      </c>
      <c r="KHW5" s="177" t="s">
        <v>61</v>
      </c>
      <c r="KHX5" s="14" t="s">
        <v>62</v>
      </c>
      <c r="KHY5" s="14" t="s">
        <v>62</v>
      </c>
      <c r="KHZ5" s="177" t="s">
        <v>1</v>
      </c>
      <c r="KIA5" s="175" t="s">
        <v>55</v>
      </c>
      <c r="KIB5" s="175" t="s">
        <v>57</v>
      </c>
      <c r="KIC5" s="175" t="s">
        <v>2</v>
      </c>
      <c r="KID5" s="175" t="s">
        <v>3</v>
      </c>
      <c r="KIE5" s="175" t="s">
        <v>4</v>
      </c>
      <c r="KIF5" s="175" t="s">
        <v>5</v>
      </c>
      <c r="KRR5" s="179" t="s">
        <v>0</v>
      </c>
      <c r="KRS5" s="177" t="s">
        <v>61</v>
      </c>
      <c r="KRT5" s="14" t="s">
        <v>62</v>
      </c>
      <c r="KRU5" s="14" t="s">
        <v>62</v>
      </c>
      <c r="KRV5" s="177" t="s">
        <v>1</v>
      </c>
      <c r="KRW5" s="175" t="s">
        <v>55</v>
      </c>
      <c r="KRX5" s="175" t="s">
        <v>57</v>
      </c>
      <c r="KRY5" s="175" t="s">
        <v>2</v>
      </c>
      <c r="KRZ5" s="175" t="s">
        <v>3</v>
      </c>
      <c r="KSA5" s="175" t="s">
        <v>4</v>
      </c>
      <c r="KSB5" s="175" t="s">
        <v>5</v>
      </c>
      <c r="LBN5" s="179" t="s">
        <v>0</v>
      </c>
      <c r="LBO5" s="177" t="s">
        <v>61</v>
      </c>
      <c r="LBP5" s="14" t="s">
        <v>62</v>
      </c>
      <c r="LBQ5" s="14" t="s">
        <v>62</v>
      </c>
      <c r="LBR5" s="177" t="s">
        <v>1</v>
      </c>
      <c r="LBS5" s="175" t="s">
        <v>55</v>
      </c>
      <c r="LBT5" s="175" t="s">
        <v>57</v>
      </c>
      <c r="LBU5" s="175" t="s">
        <v>2</v>
      </c>
      <c r="LBV5" s="175" t="s">
        <v>3</v>
      </c>
      <c r="LBW5" s="175" t="s">
        <v>4</v>
      </c>
      <c r="LBX5" s="175" t="s">
        <v>5</v>
      </c>
      <c r="LLJ5" s="179" t="s">
        <v>0</v>
      </c>
      <c r="LLK5" s="177" t="s">
        <v>61</v>
      </c>
      <c r="LLL5" s="14" t="s">
        <v>62</v>
      </c>
      <c r="LLM5" s="14" t="s">
        <v>62</v>
      </c>
      <c r="LLN5" s="177" t="s">
        <v>1</v>
      </c>
      <c r="LLO5" s="175" t="s">
        <v>55</v>
      </c>
      <c r="LLP5" s="175" t="s">
        <v>57</v>
      </c>
      <c r="LLQ5" s="175" t="s">
        <v>2</v>
      </c>
      <c r="LLR5" s="175" t="s">
        <v>3</v>
      </c>
      <c r="LLS5" s="175" t="s">
        <v>4</v>
      </c>
      <c r="LLT5" s="175" t="s">
        <v>5</v>
      </c>
      <c r="LVF5" s="179" t="s">
        <v>0</v>
      </c>
      <c r="LVG5" s="177" t="s">
        <v>61</v>
      </c>
      <c r="LVH5" s="14" t="s">
        <v>62</v>
      </c>
      <c r="LVI5" s="14" t="s">
        <v>62</v>
      </c>
      <c r="LVJ5" s="177" t="s">
        <v>1</v>
      </c>
      <c r="LVK5" s="175" t="s">
        <v>55</v>
      </c>
      <c r="LVL5" s="175" t="s">
        <v>57</v>
      </c>
      <c r="LVM5" s="175" t="s">
        <v>2</v>
      </c>
      <c r="LVN5" s="175" t="s">
        <v>3</v>
      </c>
      <c r="LVO5" s="175" t="s">
        <v>4</v>
      </c>
      <c r="LVP5" s="175" t="s">
        <v>5</v>
      </c>
      <c r="MFB5" s="179" t="s">
        <v>0</v>
      </c>
      <c r="MFC5" s="177" t="s">
        <v>61</v>
      </c>
      <c r="MFD5" s="14" t="s">
        <v>62</v>
      </c>
      <c r="MFE5" s="14" t="s">
        <v>62</v>
      </c>
      <c r="MFF5" s="177" t="s">
        <v>1</v>
      </c>
      <c r="MFG5" s="175" t="s">
        <v>55</v>
      </c>
      <c r="MFH5" s="175" t="s">
        <v>57</v>
      </c>
      <c r="MFI5" s="175" t="s">
        <v>2</v>
      </c>
      <c r="MFJ5" s="175" t="s">
        <v>3</v>
      </c>
      <c r="MFK5" s="175" t="s">
        <v>4</v>
      </c>
      <c r="MFL5" s="175" t="s">
        <v>5</v>
      </c>
      <c r="MOX5" s="179" t="s">
        <v>0</v>
      </c>
      <c r="MOY5" s="177" t="s">
        <v>61</v>
      </c>
      <c r="MOZ5" s="14" t="s">
        <v>62</v>
      </c>
      <c r="MPA5" s="14" t="s">
        <v>62</v>
      </c>
      <c r="MPB5" s="177" t="s">
        <v>1</v>
      </c>
      <c r="MPC5" s="175" t="s">
        <v>55</v>
      </c>
      <c r="MPD5" s="175" t="s">
        <v>57</v>
      </c>
      <c r="MPE5" s="175" t="s">
        <v>2</v>
      </c>
      <c r="MPF5" s="175" t="s">
        <v>3</v>
      </c>
      <c r="MPG5" s="175" t="s">
        <v>4</v>
      </c>
      <c r="MPH5" s="175" t="s">
        <v>5</v>
      </c>
      <c r="MYT5" s="179" t="s">
        <v>0</v>
      </c>
      <c r="MYU5" s="177" t="s">
        <v>61</v>
      </c>
      <c r="MYV5" s="14" t="s">
        <v>62</v>
      </c>
      <c r="MYW5" s="14" t="s">
        <v>62</v>
      </c>
      <c r="MYX5" s="177" t="s">
        <v>1</v>
      </c>
      <c r="MYY5" s="175" t="s">
        <v>55</v>
      </c>
      <c r="MYZ5" s="175" t="s">
        <v>57</v>
      </c>
      <c r="MZA5" s="175" t="s">
        <v>2</v>
      </c>
      <c r="MZB5" s="175" t="s">
        <v>3</v>
      </c>
      <c r="MZC5" s="175" t="s">
        <v>4</v>
      </c>
      <c r="MZD5" s="175" t="s">
        <v>5</v>
      </c>
      <c r="NIP5" s="179" t="s">
        <v>0</v>
      </c>
      <c r="NIQ5" s="177" t="s">
        <v>61</v>
      </c>
      <c r="NIR5" s="14" t="s">
        <v>62</v>
      </c>
      <c r="NIS5" s="14" t="s">
        <v>62</v>
      </c>
      <c r="NIT5" s="177" t="s">
        <v>1</v>
      </c>
      <c r="NIU5" s="175" t="s">
        <v>55</v>
      </c>
      <c r="NIV5" s="175" t="s">
        <v>57</v>
      </c>
      <c r="NIW5" s="175" t="s">
        <v>2</v>
      </c>
      <c r="NIX5" s="175" t="s">
        <v>3</v>
      </c>
      <c r="NIY5" s="175" t="s">
        <v>4</v>
      </c>
      <c r="NIZ5" s="175" t="s">
        <v>5</v>
      </c>
      <c r="NSL5" s="179" t="s">
        <v>0</v>
      </c>
      <c r="NSM5" s="177" t="s">
        <v>61</v>
      </c>
      <c r="NSN5" s="14" t="s">
        <v>62</v>
      </c>
      <c r="NSO5" s="14" t="s">
        <v>62</v>
      </c>
      <c r="NSP5" s="177" t="s">
        <v>1</v>
      </c>
      <c r="NSQ5" s="175" t="s">
        <v>55</v>
      </c>
      <c r="NSR5" s="175" t="s">
        <v>57</v>
      </c>
      <c r="NSS5" s="175" t="s">
        <v>2</v>
      </c>
      <c r="NST5" s="175" t="s">
        <v>3</v>
      </c>
      <c r="NSU5" s="175" t="s">
        <v>4</v>
      </c>
      <c r="NSV5" s="175" t="s">
        <v>5</v>
      </c>
      <c r="OCH5" s="179" t="s">
        <v>0</v>
      </c>
      <c r="OCI5" s="177" t="s">
        <v>61</v>
      </c>
      <c r="OCJ5" s="14" t="s">
        <v>62</v>
      </c>
      <c r="OCK5" s="14" t="s">
        <v>62</v>
      </c>
      <c r="OCL5" s="177" t="s">
        <v>1</v>
      </c>
      <c r="OCM5" s="175" t="s">
        <v>55</v>
      </c>
      <c r="OCN5" s="175" t="s">
        <v>57</v>
      </c>
      <c r="OCO5" s="175" t="s">
        <v>2</v>
      </c>
      <c r="OCP5" s="175" t="s">
        <v>3</v>
      </c>
      <c r="OCQ5" s="175" t="s">
        <v>4</v>
      </c>
      <c r="OCR5" s="175" t="s">
        <v>5</v>
      </c>
      <c r="OMD5" s="179" t="s">
        <v>0</v>
      </c>
      <c r="OME5" s="177" t="s">
        <v>61</v>
      </c>
      <c r="OMF5" s="14" t="s">
        <v>62</v>
      </c>
      <c r="OMG5" s="14" t="s">
        <v>62</v>
      </c>
      <c r="OMH5" s="177" t="s">
        <v>1</v>
      </c>
      <c r="OMI5" s="175" t="s">
        <v>55</v>
      </c>
      <c r="OMJ5" s="175" t="s">
        <v>57</v>
      </c>
      <c r="OMK5" s="175" t="s">
        <v>2</v>
      </c>
      <c r="OML5" s="175" t="s">
        <v>3</v>
      </c>
      <c r="OMM5" s="175" t="s">
        <v>4</v>
      </c>
      <c r="OMN5" s="175" t="s">
        <v>5</v>
      </c>
      <c r="OVZ5" s="179" t="s">
        <v>0</v>
      </c>
      <c r="OWA5" s="177" t="s">
        <v>61</v>
      </c>
      <c r="OWB5" s="14" t="s">
        <v>62</v>
      </c>
      <c r="OWC5" s="14" t="s">
        <v>62</v>
      </c>
      <c r="OWD5" s="177" t="s">
        <v>1</v>
      </c>
      <c r="OWE5" s="175" t="s">
        <v>55</v>
      </c>
      <c r="OWF5" s="175" t="s">
        <v>57</v>
      </c>
      <c r="OWG5" s="175" t="s">
        <v>2</v>
      </c>
      <c r="OWH5" s="175" t="s">
        <v>3</v>
      </c>
      <c r="OWI5" s="175" t="s">
        <v>4</v>
      </c>
      <c r="OWJ5" s="175" t="s">
        <v>5</v>
      </c>
      <c r="PFV5" s="179" t="s">
        <v>0</v>
      </c>
      <c r="PFW5" s="177" t="s">
        <v>61</v>
      </c>
      <c r="PFX5" s="14" t="s">
        <v>62</v>
      </c>
      <c r="PFY5" s="14" t="s">
        <v>62</v>
      </c>
      <c r="PFZ5" s="177" t="s">
        <v>1</v>
      </c>
      <c r="PGA5" s="175" t="s">
        <v>55</v>
      </c>
      <c r="PGB5" s="175" t="s">
        <v>57</v>
      </c>
      <c r="PGC5" s="175" t="s">
        <v>2</v>
      </c>
      <c r="PGD5" s="175" t="s">
        <v>3</v>
      </c>
      <c r="PGE5" s="175" t="s">
        <v>4</v>
      </c>
      <c r="PGF5" s="175" t="s">
        <v>5</v>
      </c>
      <c r="PPR5" s="179" t="s">
        <v>0</v>
      </c>
      <c r="PPS5" s="177" t="s">
        <v>61</v>
      </c>
      <c r="PPT5" s="14" t="s">
        <v>62</v>
      </c>
      <c r="PPU5" s="14" t="s">
        <v>62</v>
      </c>
      <c r="PPV5" s="177" t="s">
        <v>1</v>
      </c>
      <c r="PPW5" s="175" t="s">
        <v>55</v>
      </c>
      <c r="PPX5" s="175" t="s">
        <v>57</v>
      </c>
      <c r="PPY5" s="175" t="s">
        <v>2</v>
      </c>
      <c r="PPZ5" s="175" t="s">
        <v>3</v>
      </c>
      <c r="PQA5" s="175" t="s">
        <v>4</v>
      </c>
      <c r="PQB5" s="175" t="s">
        <v>5</v>
      </c>
      <c r="PZN5" s="179" t="s">
        <v>0</v>
      </c>
      <c r="PZO5" s="177" t="s">
        <v>61</v>
      </c>
      <c r="PZP5" s="14" t="s">
        <v>62</v>
      </c>
      <c r="PZQ5" s="14" t="s">
        <v>62</v>
      </c>
      <c r="PZR5" s="177" t="s">
        <v>1</v>
      </c>
      <c r="PZS5" s="175" t="s">
        <v>55</v>
      </c>
      <c r="PZT5" s="175" t="s">
        <v>57</v>
      </c>
      <c r="PZU5" s="175" t="s">
        <v>2</v>
      </c>
      <c r="PZV5" s="175" t="s">
        <v>3</v>
      </c>
      <c r="PZW5" s="175" t="s">
        <v>4</v>
      </c>
      <c r="PZX5" s="175" t="s">
        <v>5</v>
      </c>
      <c r="QJJ5" s="179" t="s">
        <v>0</v>
      </c>
      <c r="QJK5" s="177" t="s">
        <v>61</v>
      </c>
      <c r="QJL5" s="14" t="s">
        <v>62</v>
      </c>
      <c r="QJM5" s="14" t="s">
        <v>62</v>
      </c>
      <c r="QJN5" s="177" t="s">
        <v>1</v>
      </c>
      <c r="QJO5" s="175" t="s">
        <v>55</v>
      </c>
      <c r="QJP5" s="175" t="s">
        <v>57</v>
      </c>
      <c r="QJQ5" s="175" t="s">
        <v>2</v>
      </c>
      <c r="QJR5" s="175" t="s">
        <v>3</v>
      </c>
      <c r="QJS5" s="175" t="s">
        <v>4</v>
      </c>
      <c r="QJT5" s="175" t="s">
        <v>5</v>
      </c>
      <c r="QTF5" s="179" t="s">
        <v>0</v>
      </c>
      <c r="QTG5" s="177" t="s">
        <v>61</v>
      </c>
      <c r="QTH5" s="14" t="s">
        <v>62</v>
      </c>
      <c r="QTI5" s="14" t="s">
        <v>62</v>
      </c>
      <c r="QTJ5" s="177" t="s">
        <v>1</v>
      </c>
      <c r="QTK5" s="175" t="s">
        <v>55</v>
      </c>
      <c r="QTL5" s="175" t="s">
        <v>57</v>
      </c>
      <c r="QTM5" s="175" t="s">
        <v>2</v>
      </c>
      <c r="QTN5" s="175" t="s">
        <v>3</v>
      </c>
      <c r="QTO5" s="175" t="s">
        <v>4</v>
      </c>
      <c r="QTP5" s="175" t="s">
        <v>5</v>
      </c>
      <c r="RDB5" s="179" t="s">
        <v>0</v>
      </c>
      <c r="RDC5" s="177" t="s">
        <v>61</v>
      </c>
      <c r="RDD5" s="14" t="s">
        <v>62</v>
      </c>
      <c r="RDE5" s="14" t="s">
        <v>62</v>
      </c>
      <c r="RDF5" s="177" t="s">
        <v>1</v>
      </c>
      <c r="RDG5" s="175" t="s">
        <v>55</v>
      </c>
      <c r="RDH5" s="175" t="s">
        <v>57</v>
      </c>
      <c r="RDI5" s="175" t="s">
        <v>2</v>
      </c>
      <c r="RDJ5" s="175" t="s">
        <v>3</v>
      </c>
      <c r="RDK5" s="175" t="s">
        <v>4</v>
      </c>
      <c r="RDL5" s="175" t="s">
        <v>5</v>
      </c>
      <c r="RMX5" s="179" t="s">
        <v>0</v>
      </c>
      <c r="RMY5" s="177" t="s">
        <v>61</v>
      </c>
      <c r="RMZ5" s="14" t="s">
        <v>62</v>
      </c>
      <c r="RNA5" s="14" t="s">
        <v>62</v>
      </c>
      <c r="RNB5" s="177" t="s">
        <v>1</v>
      </c>
      <c r="RNC5" s="175" t="s">
        <v>55</v>
      </c>
      <c r="RND5" s="175" t="s">
        <v>57</v>
      </c>
      <c r="RNE5" s="175" t="s">
        <v>2</v>
      </c>
      <c r="RNF5" s="175" t="s">
        <v>3</v>
      </c>
      <c r="RNG5" s="175" t="s">
        <v>4</v>
      </c>
      <c r="RNH5" s="175" t="s">
        <v>5</v>
      </c>
      <c r="RWT5" s="179" t="s">
        <v>0</v>
      </c>
      <c r="RWU5" s="177" t="s">
        <v>61</v>
      </c>
      <c r="RWV5" s="14" t="s">
        <v>62</v>
      </c>
      <c r="RWW5" s="14" t="s">
        <v>62</v>
      </c>
      <c r="RWX5" s="177" t="s">
        <v>1</v>
      </c>
      <c r="RWY5" s="175" t="s">
        <v>55</v>
      </c>
      <c r="RWZ5" s="175" t="s">
        <v>57</v>
      </c>
      <c r="RXA5" s="175" t="s">
        <v>2</v>
      </c>
      <c r="RXB5" s="175" t="s">
        <v>3</v>
      </c>
      <c r="RXC5" s="175" t="s">
        <v>4</v>
      </c>
      <c r="RXD5" s="175" t="s">
        <v>5</v>
      </c>
      <c r="SGP5" s="179" t="s">
        <v>0</v>
      </c>
      <c r="SGQ5" s="177" t="s">
        <v>61</v>
      </c>
      <c r="SGR5" s="14" t="s">
        <v>62</v>
      </c>
      <c r="SGS5" s="14" t="s">
        <v>62</v>
      </c>
      <c r="SGT5" s="177" t="s">
        <v>1</v>
      </c>
      <c r="SGU5" s="175" t="s">
        <v>55</v>
      </c>
      <c r="SGV5" s="175" t="s">
        <v>57</v>
      </c>
      <c r="SGW5" s="175" t="s">
        <v>2</v>
      </c>
      <c r="SGX5" s="175" t="s">
        <v>3</v>
      </c>
      <c r="SGY5" s="175" t="s">
        <v>4</v>
      </c>
      <c r="SGZ5" s="175" t="s">
        <v>5</v>
      </c>
      <c r="SQL5" s="179" t="s">
        <v>0</v>
      </c>
      <c r="SQM5" s="177" t="s">
        <v>61</v>
      </c>
      <c r="SQN5" s="14" t="s">
        <v>62</v>
      </c>
      <c r="SQO5" s="14" t="s">
        <v>62</v>
      </c>
      <c r="SQP5" s="177" t="s">
        <v>1</v>
      </c>
      <c r="SQQ5" s="175" t="s">
        <v>55</v>
      </c>
      <c r="SQR5" s="175" t="s">
        <v>57</v>
      </c>
      <c r="SQS5" s="175" t="s">
        <v>2</v>
      </c>
      <c r="SQT5" s="175" t="s">
        <v>3</v>
      </c>
      <c r="SQU5" s="175" t="s">
        <v>4</v>
      </c>
      <c r="SQV5" s="175" t="s">
        <v>5</v>
      </c>
      <c r="TAH5" s="179" t="s">
        <v>0</v>
      </c>
      <c r="TAI5" s="177" t="s">
        <v>61</v>
      </c>
      <c r="TAJ5" s="14" t="s">
        <v>62</v>
      </c>
      <c r="TAK5" s="14" t="s">
        <v>62</v>
      </c>
      <c r="TAL5" s="177" t="s">
        <v>1</v>
      </c>
      <c r="TAM5" s="175" t="s">
        <v>55</v>
      </c>
      <c r="TAN5" s="175" t="s">
        <v>57</v>
      </c>
      <c r="TAO5" s="175" t="s">
        <v>2</v>
      </c>
      <c r="TAP5" s="175" t="s">
        <v>3</v>
      </c>
      <c r="TAQ5" s="175" t="s">
        <v>4</v>
      </c>
      <c r="TAR5" s="175" t="s">
        <v>5</v>
      </c>
      <c r="TKD5" s="179" t="s">
        <v>0</v>
      </c>
      <c r="TKE5" s="177" t="s">
        <v>61</v>
      </c>
      <c r="TKF5" s="14" t="s">
        <v>62</v>
      </c>
      <c r="TKG5" s="14" t="s">
        <v>62</v>
      </c>
      <c r="TKH5" s="177" t="s">
        <v>1</v>
      </c>
      <c r="TKI5" s="175" t="s">
        <v>55</v>
      </c>
      <c r="TKJ5" s="175" t="s">
        <v>57</v>
      </c>
      <c r="TKK5" s="175" t="s">
        <v>2</v>
      </c>
      <c r="TKL5" s="175" t="s">
        <v>3</v>
      </c>
      <c r="TKM5" s="175" t="s">
        <v>4</v>
      </c>
      <c r="TKN5" s="175" t="s">
        <v>5</v>
      </c>
      <c r="TTZ5" s="179" t="s">
        <v>0</v>
      </c>
      <c r="TUA5" s="177" t="s">
        <v>61</v>
      </c>
      <c r="TUB5" s="14" t="s">
        <v>62</v>
      </c>
      <c r="TUC5" s="14" t="s">
        <v>62</v>
      </c>
      <c r="TUD5" s="177" t="s">
        <v>1</v>
      </c>
      <c r="TUE5" s="175" t="s">
        <v>55</v>
      </c>
      <c r="TUF5" s="175" t="s">
        <v>57</v>
      </c>
      <c r="TUG5" s="175" t="s">
        <v>2</v>
      </c>
      <c r="TUH5" s="175" t="s">
        <v>3</v>
      </c>
      <c r="TUI5" s="175" t="s">
        <v>4</v>
      </c>
      <c r="TUJ5" s="175" t="s">
        <v>5</v>
      </c>
      <c r="UDV5" s="179" t="s">
        <v>0</v>
      </c>
      <c r="UDW5" s="177" t="s">
        <v>61</v>
      </c>
      <c r="UDX5" s="14" t="s">
        <v>62</v>
      </c>
      <c r="UDY5" s="14" t="s">
        <v>62</v>
      </c>
      <c r="UDZ5" s="177" t="s">
        <v>1</v>
      </c>
      <c r="UEA5" s="175" t="s">
        <v>55</v>
      </c>
      <c r="UEB5" s="175" t="s">
        <v>57</v>
      </c>
      <c r="UEC5" s="175" t="s">
        <v>2</v>
      </c>
      <c r="UED5" s="175" t="s">
        <v>3</v>
      </c>
      <c r="UEE5" s="175" t="s">
        <v>4</v>
      </c>
      <c r="UEF5" s="175" t="s">
        <v>5</v>
      </c>
      <c r="UNR5" s="179" t="s">
        <v>0</v>
      </c>
      <c r="UNS5" s="177" t="s">
        <v>61</v>
      </c>
      <c r="UNT5" s="14" t="s">
        <v>62</v>
      </c>
      <c r="UNU5" s="14" t="s">
        <v>62</v>
      </c>
      <c r="UNV5" s="177" t="s">
        <v>1</v>
      </c>
      <c r="UNW5" s="175" t="s">
        <v>55</v>
      </c>
      <c r="UNX5" s="175" t="s">
        <v>57</v>
      </c>
      <c r="UNY5" s="175" t="s">
        <v>2</v>
      </c>
      <c r="UNZ5" s="175" t="s">
        <v>3</v>
      </c>
      <c r="UOA5" s="175" t="s">
        <v>4</v>
      </c>
      <c r="UOB5" s="175" t="s">
        <v>5</v>
      </c>
      <c r="UXN5" s="179" t="s">
        <v>0</v>
      </c>
      <c r="UXO5" s="177" t="s">
        <v>61</v>
      </c>
      <c r="UXP5" s="14" t="s">
        <v>62</v>
      </c>
      <c r="UXQ5" s="14" t="s">
        <v>62</v>
      </c>
      <c r="UXR5" s="177" t="s">
        <v>1</v>
      </c>
      <c r="UXS5" s="175" t="s">
        <v>55</v>
      </c>
      <c r="UXT5" s="175" t="s">
        <v>57</v>
      </c>
      <c r="UXU5" s="175" t="s">
        <v>2</v>
      </c>
      <c r="UXV5" s="175" t="s">
        <v>3</v>
      </c>
      <c r="UXW5" s="175" t="s">
        <v>4</v>
      </c>
      <c r="UXX5" s="175" t="s">
        <v>5</v>
      </c>
      <c r="VHJ5" s="179" t="s">
        <v>0</v>
      </c>
      <c r="VHK5" s="177" t="s">
        <v>61</v>
      </c>
      <c r="VHL5" s="14" t="s">
        <v>62</v>
      </c>
      <c r="VHM5" s="14" t="s">
        <v>62</v>
      </c>
      <c r="VHN5" s="177" t="s">
        <v>1</v>
      </c>
      <c r="VHO5" s="175" t="s">
        <v>55</v>
      </c>
      <c r="VHP5" s="175" t="s">
        <v>57</v>
      </c>
      <c r="VHQ5" s="175" t="s">
        <v>2</v>
      </c>
      <c r="VHR5" s="175" t="s">
        <v>3</v>
      </c>
      <c r="VHS5" s="175" t="s">
        <v>4</v>
      </c>
      <c r="VHT5" s="175" t="s">
        <v>5</v>
      </c>
      <c r="VRF5" s="179" t="s">
        <v>0</v>
      </c>
      <c r="VRG5" s="177" t="s">
        <v>61</v>
      </c>
      <c r="VRH5" s="14" t="s">
        <v>62</v>
      </c>
      <c r="VRI5" s="14" t="s">
        <v>62</v>
      </c>
      <c r="VRJ5" s="177" t="s">
        <v>1</v>
      </c>
      <c r="VRK5" s="175" t="s">
        <v>55</v>
      </c>
      <c r="VRL5" s="175" t="s">
        <v>57</v>
      </c>
      <c r="VRM5" s="175" t="s">
        <v>2</v>
      </c>
      <c r="VRN5" s="175" t="s">
        <v>3</v>
      </c>
      <c r="VRO5" s="175" t="s">
        <v>4</v>
      </c>
      <c r="VRP5" s="175" t="s">
        <v>5</v>
      </c>
      <c r="WBB5" s="179" t="s">
        <v>0</v>
      </c>
      <c r="WBC5" s="177" t="s">
        <v>61</v>
      </c>
      <c r="WBD5" s="14" t="s">
        <v>62</v>
      </c>
      <c r="WBE5" s="14" t="s">
        <v>62</v>
      </c>
      <c r="WBF5" s="177" t="s">
        <v>1</v>
      </c>
      <c r="WBG5" s="175" t="s">
        <v>55</v>
      </c>
      <c r="WBH5" s="175" t="s">
        <v>57</v>
      </c>
      <c r="WBI5" s="175" t="s">
        <v>2</v>
      </c>
      <c r="WBJ5" s="175" t="s">
        <v>3</v>
      </c>
      <c r="WBK5" s="175" t="s">
        <v>4</v>
      </c>
      <c r="WBL5" s="175" t="s">
        <v>5</v>
      </c>
      <c r="WKX5" s="179" t="s">
        <v>0</v>
      </c>
      <c r="WKY5" s="177" t="s">
        <v>61</v>
      </c>
      <c r="WKZ5" s="14" t="s">
        <v>62</v>
      </c>
      <c r="WLA5" s="14" t="s">
        <v>62</v>
      </c>
      <c r="WLB5" s="177" t="s">
        <v>1</v>
      </c>
      <c r="WLC5" s="175" t="s">
        <v>55</v>
      </c>
      <c r="WLD5" s="175" t="s">
        <v>57</v>
      </c>
      <c r="WLE5" s="175" t="s">
        <v>2</v>
      </c>
      <c r="WLF5" s="175" t="s">
        <v>3</v>
      </c>
      <c r="WLG5" s="175" t="s">
        <v>4</v>
      </c>
      <c r="WLH5" s="175" t="s">
        <v>5</v>
      </c>
      <c r="WUT5" s="179" t="s">
        <v>0</v>
      </c>
      <c r="WUU5" s="177" t="s">
        <v>61</v>
      </c>
      <c r="WUV5" s="14" t="s">
        <v>62</v>
      </c>
      <c r="WUW5" s="14" t="s">
        <v>62</v>
      </c>
      <c r="WUX5" s="177" t="s">
        <v>1</v>
      </c>
      <c r="WUY5" s="175" t="s">
        <v>55</v>
      </c>
      <c r="WUZ5" s="175" t="s">
        <v>57</v>
      </c>
      <c r="WVA5" s="175" t="s">
        <v>2</v>
      </c>
      <c r="WVB5" s="175" t="s">
        <v>3</v>
      </c>
      <c r="WVC5" s="175" t="s">
        <v>4</v>
      </c>
      <c r="WVD5" s="175" t="s">
        <v>5</v>
      </c>
    </row>
    <row r="6" spans="1:1020 1266:2044 2290:3068 3314:4092 4338:5116 5362:6140 6386:7164 7410:8188 8434:9212 9458:10236 10482:11260 11506:12284 12530:13308 13554:14332 14578:15356 15602:16124" customFormat="1" ht="23.25" customHeight="1" thickBot="1" x14ac:dyDescent="0.25">
      <c r="A6" s="180"/>
      <c r="B6" s="178"/>
      <c r="C6" s="15" t="s">
        <v>63</v>
      </c>
      <c r="D6" s="15" t="s">
        <v>64</v>
      </c>
      <c r="E6" s="178" t="s">
        <v>6</v>
      </c>
      <c r="F6" s="176" t="s">
        <v>6</v>
      </c>
      <c r="G6" s="176" t="s">
        <v>6</v>
      </c>
      <c r="H6" s="176"/>
      <c r="I6" s="176"/>
      <c r="J6" s="176"/>
      <c r="K6" s="176" t="s">
        <v>6</v>
      </c>
      <c r="IH6" s="180"/>
      <c r="II6" s="178"/>
      <c r="IJ6" s="15" t="s">
        <v>63</v>
      </c>
      <c r="IK6" s="15" t="s">
        <v>64</v>
      </c>
      <c r="IL6" s="178" t="s">
        <v>6</v>
      </c>
      <c r="IM6" s="176" t="s">
        <v>6</v>
      </c>
      <c r="IN6" s="176" t="s">
        <v>6</v>
      </c>
      <c r="IO6" s="176"/>
      <c r="IP6" s="176"/>
      <c r="IQ6" s="176"/>
      <c r="IR6" s="176" t="s">
        <v>6</v>
      </c>
      <c r="SD6" s="180"/>
      <c r="SE6" s="178"/>
      <c r="SF6" s="15" t="s">
        <v>63</v>
      </c>
      <c r="SG6" s="15" t="s">
        <v>64</v>
      </c>
      <c r="SH6" s="178" t="s">
        <v>6</v>
      </c>
      <c r="SI6" s="176" t="s">
        <v>6</v>
      </c>
      <c r="SJ6" s="176" t="s">
        <v>6</v>
      </c>
      <c r="SK6" s="176"/>
      <c r="SL6" s="176"/>
      <c r="SM6" s="176"/>
      <c r="SN6" s="176" t="s">
        <v>6</v>
      </c>
      <c r="ABZ6" s="180"/>
      <c r="ACA6" s="178"/>
      <c r="ACB6" s="15" t="s">
        <v>63</v>
      </c>
      <c r="ACC6" s="15" t="s">
        <v>64</v>
      </c>
      <c r="ACD6" s="178" t="s">
        <v>6</v>
      </c>
      <c r="ACE6" s="176" t="s">
        <v>6</v>
      </c>
      <c r="ACF6" s="176" t="s">
        <v>6</v>
      </c>
      <c r="ACG6" s="176"/>
      <c r="ACH6" s="176"/>
      <c r="ACI6" s="176"/>
      <c r="ACJ6" s="176" t="s">
        <v>6</v>
      </c>
      <c r="ALV6" s="180"/>
      <c r="ALW6" s="178"/>
      <c r="ALX6" s="15" t="s">
        <v>63</v>
      </c>
      <c r="ALY6" s="15" t="s">
        <v>64</v>
      </c>
      <c r="ALZ6" s="178" t="s">
        <v>6</v>
      </c>
      <c r="AMA6" s="176" t="s">
        <v>6</v>
      </c>
      <c r="AMB6" s="176" t="s">
        <v>6</v>
      </c>
      <c r="AMC6" s="176"/>
      <c r="AMD6" s="176"/>
      <c r="AME6" s="176"/>
      <c r="AMF6" s="176" t="s">
        <v>6</v>
      </c>
      <c r="AVR6" s="180"/>
      <c r="AVS6" s="178"/>
      <c r="AVT6" s="15" t="s">
        <v>63</v>
      </c>
      <c r="AVU6" s="15" t="s">
        <v>64</v>
      </c>
      <c r="AVV6" s="178" t="s">
        <v>6</v>
      </c>
      <c r="AVW6" s="176" t="s">
        <v>6</v>
      </c>
      <c r="AVX6" s="176" t="s">
        <v>6</v>
      </c>
      <c r="AVY6" s="176"/>
      <c r="AVZ6" s="176"/>
      <c r="AWA6" s="176"/>
      <c r="AWB6" s="176" t="s">
        <v>6</v>
      </c>
      <c r="BFN6" s="180"/>
      <c r="BFO6" s="178"/>
      <c r="BFP6" s="15" t="s">
        <v>63</v>
      </c>
      <c r="BFQ6" s="15" t="s">
        <v>64</v>
      </c>
      <c r="BFR6" s="178" t="s">
        <v>6</v>
      </c>
      <c r="BFS6" s="176" t="s">
        <v>6</v>
      </c>
      <c r="BFT6" s="176" t="s">
        <v>6</v>
      </c>
      <c r="BFU6" s="176"/>
      <c r="BFV6" s="176"/>
      <c r="BFW6" s="176"/>
      <c r="BFX6" s="176" t="s">
        <v>6</v>
      </c>
      <c r="BPJ6" s="180"/>
      <c r="BPK6" s="178"/>
      <c r="BPL6" s="15" t="s">
        <v>63</v>
      </c>
      <c r="BPM6" s="15" t="s">
        <v>64</v>
      </c>
      <c r="BPN6" s="178" t="s">
        <v>6</v>
      </c>
      <c r="BPO6" s="176" t="s">
        <v>6</v>
      </c>
      <c r="BPP6" s="176" t="s">
        <v>6</v>
      </c>
      <c r="BPQ6" s="176"/>
      <c r="BPR6" s="176"/>
      <c r="BPS6" s="176"/>
      <c r="BPT6" s="176" t="s">
        <v>6</v>
      </c>
      <c r="BZF6" s="180"/>
      <c r="BZG6" s="178"/>
      <c r="BZH6" s="15" t="s">
        <v>63</v>
      </c>
      <c r="BZI6" s="15" t="s">
        <v>64</v>
      </c>
      <c r="BZJ6" s="178" t="s">
        <v>6</v>
      </c>
      <c r="BZK6" s="176" t="s">
        <v>6</v>
      </c>
      <c r="BZL6" s="176" t="s">
        <v>6</v>
      </c>
      <c r="BZM6" s="176"/>
      <c r="BZN6" s="176"/>
      <c r="BZO6" s="176"/>
      <c r="BZP6" s="176" t="s">
        <v>6</v>
      </c>
      <c r="CJB6" s="180"/>
      <c r="CJC6" s="178"/>
      <c r="CJD6" s="15" t="s">
        <v>63</v>
      </c>
      <c r="CJE6" s="15" t="s">
        <v>64</v>
      </c>
      <c r="CJF6" s="178" t="s">
        <v>6</v>
      </c>
      <c r="CJG6" s="176" t="s">
        <v>6</v>
      </c>
      <c r="CJH6" s="176" t="s">
        <v>6</v>
      </c>
      <c r="CJI6" s="176"/>
      <c r="CJJ6" s="176"/>
      <c r="CJK6" s="176"/>
      <c r="CJL6" s="176" t="s">
        <v>6</v>
      </c>
      <c r="CSX6" s="180"/>
      <c r="CSY6" s="178"/>
      <c r="CSZ6" s="15" t="s">
        <v>63</v>
      </c>
      <c r="CTA6" s="15" t="s">
        <v>64</v>
      </c>
      <c r="CTB6" s="178" t="s">
        <v>6</v>
      </c>
      <c r="CTC6" s="176" t="s">
        <v>6</v>
      </c>
      <c r="CTD6" s="176" t="s">
        <v>6</v>
      </c>
      <c r="CTE6" s="176"/>
      <c r="CTF6" s="176"/>
      <c r="CTG6" s="176"/>
      <c r="CTH6" s="176" t="s">
        <v>6</v>
      </c>
      <c r="DCT6" s="180"/>
      <c r="DCU6" s="178"/>
      <c r="DCV6" s="15" t="s">
        <v>63</v>
      </c>
      <c r="DCW6" s="15" t="s">
        <v>64</v>
      </c>
      <c r="DCX6" s="178" t="s">
        <v>6</v>
      </c>
      <c r="DCY6" s="176" t="s">
        <v>6</v>
      </c>
      <c r="DCZ6" s="176" t="s">
        <v>6</v>
      </c>
      <c r="DDA6" s="176"/>
      <c r="DDB6" s="176"/>
      <c r="DDC6" s="176"/>
      <c r="DDD6" s="176" t="s">
        <v>6</v>
      </c>
      <c r="DMP6" s="180"/>
      <c r="DMQ6" s="178"/>
      <c r="DMR6" s="15" t="s">
        <v>63</v>
      </c>
      <c r="DMS6" s="15" t="s">
        <v>64</v>
      </c>
      <c r="DMT6" s="178" t="s">
        <v>6</v>
      </c>
      <c r="DMU6" s="176" t="s">
        <v>6</v>
      </c>
      <c r="DMV6" s="176" t="s">
        <v>6</v>
      </c>
      <c r="DMW6" s="176"/>
      <c r="DMX6" s="176"/>
      <c r="DMY6" s="176"/>
      <c r="DMZ6" s="176" t="s">
        <v>6</v>
      </c>
      <c r="DWL6" s="180"/>
      <c r="DWM6" s="178"/>
      <c r="DWN6" s="15" t="s">
        <v>63</v>
      </c>
      <c r="DWO6" s="15" t="s">
        <v>64</v>
      </c>
      <c r="DWP6" s="178" t="s">
        <v>6</v>
      </c>
      <c r="DWQ6" s="176" t="s">
        <v>6</v>
      </c>
      <c r="DWR6" s="176" t="s">
        <v>6</v>
      </c>
      <c r="DWS6" s="176"/>
      <c r="DWT6" s="176"/>
      <c r="DWU6" s="176"/>
      <c r="DWV6" s="176" t="s">
        <v>6</v>
      </c>
      <c r="EGH6" s="180"/>
      <c r="EGI6" s="178"/>
      <c r="EGJ6" s="15" t="s">
        <v>63</v>
      </c>
      <c r="EGK6" s="15" t="s">
        <v>64</v>
      </c>
      <c r="EGL6" s="178" t="s">
        <v>6</v>
      </c>
      <c r="EGM6" s="176" t="s">
        <v>6</v>
      </c>
      <c r="EGN6" s="176" t="s">
        <v>6</v>
      </c>
      <c r="EGO6" s="176"/>
      <c r="EGP6" s="176"/>
      <c r="EGQ6" s="176"/>
      <c r="EGR6" s="176" t="s">
        <v>6</v>
      </c>
      <c r="EQD6" s="180"/>
      <c r="EQE6" s="178"/>
      <c r="EQF6" s="15" t="s">
        <v>63</v>
      </c>
      <c r="EQG6" s="15" t="s">
        <v>64</v>
      </c>
      <c r="EQH6" s="178" t="s">
        <v>6</v>
      </c>
      <c r="EQI6" s="176" t="s">
        <v>6</v>
      </c>
      <c r="EQJ6" s="176" t="s">
        <v>6</v>
      </c>
      <c r="EQK6" s="176"/>
      <c r="EQL6" s="176"/>
      <c r="EQM6" s="176"/>
      <c r="EQN6" s="176" t="s">
        <v>6</v>
      </c>
      <c r="EZZ6" s="180"/>
      <c r="FAA6" s="178"/>
      <c r="FAB6" s="15" t="s">
        <v>63</v>
      </c>
      <c r="FAC6" s="15" t="s">
        <v>64</v>
      </c>
      <c r="FAD6" s="178" t="s">
        <v>6</v>
      </c>
      <c r="FAE6" s="176" t="s">
        <v>6</v>
      </c>
      <c r="FAF6" s="176" t="s">
        <v>6</v>
      </c>
      <c r="FAG6" s="176"/>
      <c r="FAH6" s="176"/>
      <c r="FAI6" s="176"/>
      <c r="FAJ6" s="176" t="s">
        <v>6</v>
      </c>
      <c r="FJV6" s="180"/>
      <c r="FJW6" s="178"/>
      <c r="FJX6" s="15" t="s">
        <v>63</v>
      </c>
      <c r="FJY6" s="15" t="s">
        <v>64</v>
      </c>
      <c r="FJZ6" s="178" t="s">
        <v>6</v>
      </c>
      <c r="FKA6" s="176" t="s">
        <v>6</v>
      </c>
      <c r="FKB6" s="176" t="s">
        <v>6</v>
      </c>
      <c r="FKC6" s="176"/>
      <c r="FKD6" s="176"/>
      <c r="FKE6" s="176"/>
      <c r="FKF6" s="176" t="s">
        <v>6</v>
      </c>
      <c r="FTR6" s="180"/>
      <c r="FTS6" s="178"/>
      <c r="FTT6" s="15" t="s">
        <v>63</v>
      </c>
      <c r="FTU6" s="15" t="s">
        <v>64</v>
      </c>
      <c r="FTV6" s="178" t="s">
        <v>6</v>
      </c>
      <c r="FTW6" s="176" t="s">
        <v>6</v>
      </c>
      <c r="FTX6" s="176" t="s">
        <v>6</v>
      </c>
      <c r="FTY6" s="176"/>
      <c r="FTZ6" s="176"/>
      <c r="FUA6" s="176"/>
      <c r="FUB6" s="176" t="s">
        <v>6</v>
      </c>
      <c r="GDN6" s="180"/>
      <c r="GDO6" s="178"/>
      <c r="GDP6" s="15" t="s">
        <v>63</v>
      </c>
      <c r="GDQ6" s="15" t="s">
        <v>64</v>
      </c>
      <c r="GDR6" s="178" t="s">
        <v>6</v>
      </c>
      <c r="GDS6" s="176" t="s">
        <v>6</v>
      </c>
      <c r="GDT6" s="176" t="s">
        <v>6</v>
      </c>
      <c r="GDU6" s="176"/>
      <c r="GDV6" s="176"/>
      <c r="GDW6" s="176"/>
      <c r="GDX6" s="176" t="s">
        <v>6</v>
      </c>
      <c r="GNJ6" s="180"/>
      <c r="GNK6" s="178"/>
      <c r="GNL6" s="15" t="s">
        <v>63</v>
      </c>
      <c r="GNM6" s="15" t="s">
        <v>64</v>
      </c>
      <c r="GNN6" s="178" t="s">
        <v>6</v>
      </c>
      <c r="GNO6" s="176" t="s">
        <v>6</v>
      </c>
      <c r="GNP6" s="176" t="s">
        <v>6</v>
      </c>
      <c r="GNQ6" s="176"/>
      <c r="GNR6" s="176"/>
      <c r="GNS6" s="176"/>
      <c r="GNT6" s="176" t="s">
        <v>6</v>
      </c>
      <c r="GXF6" s="180"/>
      <c r="GXG6" s="178"/>
      <c r="GXH6" s="15" t="s">
        <v>63</v>
      </c>
      <c r="GXI6" s="15" t="s">
        <v>64</v>
      </c>
      <c r="GXJ6" s="178" t="s">
        <v>6</v>
      </c>
      <c r="GXK6" s="176" t="s">
        <v>6</v>
      </c>
      <c r="GXL6" s="176" t="s">
        <v>6</v>
      </c>
      <c r="GXM6" s="176"/>
      <c r="GXN6" s="176"/>
      <c r="GXO6" s="176"/>
      <c r="GXP6" s="176" t="s">
        <v>6</v>
      </c>
      <c r="HHB6" s="180"/>
      <c r="HHC6" s="178"/>
      <c r="HHD6" s="15" t="s">
        <v>63</v>
      </c>
      <c r="HHE6" s="15" t="s">
        <v>64</v>
      </c>
      <c r="HHF6" s="178" t="s">
        <v>6</v>
      </c>
      <c r="HHG6" s="176" t="s">
        <v>6</v>
      </c>
      <c r="HHH6" s="176" t="s">
        <v>6</v>
      </c>
      <c r="HHI6" s="176"/>
      <c r="HHJ6" s="176"/>
      <c r="HHK6" s="176"/>
      <c r="HHL6" s="176" t="s">
        <v>6</v>
      </c>
      <c r="HQX6" s="180"/>
      <c r="HQY6" s="178"/>
      <c r="HQZ6" s="15" t="s">
        <v>63</v>
      </c>
      <c r="HRA6" s="15" t="s">
        <v>64</v>
      </c>
      <c r="HRB6" s="178" t="s">
        <v>6</v>
      </c>
      <c r="HRC6" s="176" t="s">
        <v>6</v>
      </c>
      <c r="HRD6" s="176" t="s">
        <v>6</v>
      </c>
      <c r="HRE6" s="176"/>
      <c r="HRF6" s="176"/>
      <c r="HRG6" s="176"/>
      <c r="HRH6" s="176" t="s">
        <v>6</v>
      </c>
      <c r="IAT6" s="180"/>
      <c r="IAU6" s="178"/>
      <c r="IAV6" s="15" t="s">
        <v>63</v>
      </c>
      <c r="IAW6" s="15" t="s">
        <v>64</v>
      </c>
      <c r="IAX6" s="178" t="s">
        <v>6</v>
      </c>
      <c r="IAY6" s="176" t="s">
        <v>6</v>
      </c>
      <c r="IAZ6" s="176" t="s">
        <v>6</v>
      </c>
      <c r="IBA6" s="176"/>
      <c r="IBB6" s="176"/>
      <c r="IBC6" s="176"/>
      <c r="IBD6" s="176" t="s">
        <v>6</v>
      </c>
      <c r="IKP6" s="180"/>
      <c r="IKQ6" s="178"/>
      <c r="IKR6" s="15" t="s">
        <v>63</v>
      </c>
      <c r="IKS6" s="15" t="s">
        <v>64</v>
      </c>
      <c r="IKT6" s="178" t="s">
        <v>6</v>
      </c>
      <c r="IKU6" s="176" t="s">
        <v>6</v>
      </c>
      <c r="IKV6" s="176" t="s">
        <v>6</v>
      </c>
      <c r="IKW6" s="176"/>
      <c r="IKX6" s="176"/>
      <c r="IKY6" s="176"/>
      <c r="IKZ6" s="176" t="s">
        <v>6</v>
      </c>
      <c r="IUL6" s="180"/>
      <c r="IUM6" s="178"/>
      <c r="IUN6" s="15" t="s">
        <v>63</v>
      </c>
      <c r="IUO6" s="15" t="s">
        <v>64</v>
      </c>
      <c r="IUP6" s="178" t="s">
        <v>6</v>
      </c>
      <c r="IUQ6" s="176" t="s">
        <v>6</v>
      </c>
      <c r="IUR6" s="176" t="s">
        <v>6</v>
      </c>
      <c r="IUS6" s="176"/>
      <c r="IUT6" s="176"/>
      <c r="IUU6" s="176"/>
      <c r="IUV6" s="176" t="s">
        <v>6</v>
      </c>
      <c r="JEH6" s="180"/>
      <c r="JEI6" s="178"/>
      <c r="JEJ6" s="15" t="s">
        <v>63</v>
      </c>
      <c r="JEK6" s="15" t="s">
        <v>64</v>
      </c>
      <c r="JEL6" s="178" t="s">
        <v>6</v>
      </c>
      <c r="JEM6" s="176" t="s">
        <v>6</v>
      </c>
      <c r="JEN6" s="176" t="s">
        <v>6</v>
      </c>
      <c r="JEO6" s="176"/>
      <c r="JEP6" s="176"/>
      <c r="JEQ6" s="176"/>
      <c r="JER6" s="176" t="s">
        <v>6</v>
      </c>
      <c r="JOD6" s="180"/>
      <c r="JOE6" s="178"/>
      <c r="JOF6" s="15" t="s">
        <v>63</v>
      </c>
      <c r="JOG6" s="15" t="s">
        <v>64</v>
      </c>
      <c r="JOH6" s="178" t="s">
        <v>6</v>
      </c>
      <c r="JOI6" s="176" t="s">
        <v>6</v>
      </c>
      <c r="JOJ6" s="176" t="s">
        <v>6</v>
      </c>
      <c r="JOK6" s="176"/>
      <c r="JOL6" s="176"/>
      <c r="JOM6" s="176"/>
      <c r="JON6" s="176" t="s">
        <v>6</v>
      </c>
      <c r="JXZ6" s="180"/>
      <c r="JYA6" s="178"/>
      <c r="JYB6" s="15" t="s">
        <v>63</v>
      </c>
      <c r="JYC6" s="15" t="s">
        <v>64</v>
      </c>
      <c r="JYD6" s="178" t="s">
        <v>6</v>
      </c>
      <c r="JYE6" s="176" t="s">
        <v>6</v>
      </c>
      <c r="JYF6" s="176" t="s">
        <v>6</v>
      </c>
      <c r="JYG6" s="176"/>
      <c r="JYH6" s="176"/>
      <c r="JYI6" s="176"/>
      <c r="JYJ6" s="176" t="s">
        <v>6</v>
      </c>
      <c r="KHV6" s="180"/>
      <c r="KHW6" s="178"/>
      <c r="KHX6" s="15" t="s">
        <v>63</v>
      </c>
      <c r="KHY6" s="15" t="s">
        <v>64</v>
      </c>
      <c r="KHZ6" s="178" t="s">
        <v>6</v>
      </c>
      <c r="KIA6" s="176" t="s">
        <v>6</v>
      </c>
      <c r="KIB6" s="176" t="s">
        <v>6</v>
      </c>
      <c r="KIC6" s="176"/>
      <c r="KID6" s="176"/>
      <c r="KIE6" s="176"/>
      <c r="KIF6" s="176" t="s">
        <v>6</v>
      </c>
      <c r="KRR6" s="180"/>
      <c r="KRS6" s="178"/>
      <c r="KRT6" s="15" t="s">
        <v>63</v>
      </c>
      <c r="KRU6" s="15" t="s">
        <v>64</v>
      </c>
      <c r="KRV6" s="178" t="s">
        <v>6</v>
      </c>
      <c r="KRW6" s="176" t="s">
        <v>6</v>
      </c>
      <c r="KRX6" s="176" t="s">
        <v>6</v>
      </c>
      <c r="KRY6" s="176"/>
      <c r="KRZ6" s="176"/>
      <c r="KSA6" s="176"/>
      <c r="KSB6" s="176" t="s">
        <v>6</v>
      </c>
      <c r="LBN6" s="180"/>
      <c r="LBO6" s="178"/>
      <c r="LBP6" s="15" t="s">
        <v>63</v>
      </c>
      <c r="LBQ6" s="15" t="s">
        <v>64</v>
      </c>
      <c r="LBR6" s="178" t="s">
        <v>6</v>
      </c>
      <c r="LBS6" s="176" t="s">
        <v>6</v>
      </c>
      <c r="LBT6" s="176" t="s">
        <v>6</v>
      </c>
      <c r="LBU6" s="176"/>
      <c r="LBV6" s="176"/>
      <c r="LBW6" s="176"/>
      <c r="LBX6" s="176" t="s">
        <v>6</v>
      </c>
      <c r="LLJ6" s="180"/>
      <c r="LLK6" s="178"/>
      <c r="LLL6" s="15" t="s">
        <v>63</v>
      </c>
      <c r="LLM6" s="15" t="s">
        <v>64</v>
      </c>
      <c r="LLN6" s="178" t="s">
        <v>6</v>
      </c>
      <c r="LLO6" s="176" t="s">
        <v>6</v>
      </c>
      <c r="LLP6" s="176" t="s">
        <v>6</v>
      </c>
      <c r="LLQ6" s="176"/>
      <c r="LLR6" s="176"/>
      <c r="LLS6" s="176"/>
      <c r="LLT6" s="176" t="s">
        <v>6</v>
      </c>
      <c r="LVF6" s="180"/>
      <c r="LVG6" s="178"/>
      <c r="LVH6" s="15" t="s">
        <v>63</v>
      </c>
      <c r="LVI6" s="15" t="s">
        <v>64</v>
      </c>
      <c r="LVJ6" s="178" t="s">
        <v>6</v>
      </c>
      <c r="LVK6" s="176" t="s">
        <v>6</v>
      </c>
      <c r="LVL6" s="176" t="s">
        <v>6</v>
      </c>
      <c r="LVM6" s="176"/>
      <c r="LVN6" s="176"/>
      <c r="LVO6" s="176"/>
      <c r="LVP6" s="176" t="s">
        <v>6</v>
      </c>
      <c r="MFB6" s="180"/>
      <c r="MFC6" s="178"/>
      <c r="MFD6" s="15" t="s">
        <v>63</v>
      </c>
      <c r="MFE6" s="15" t="s">
        <v>64</v>
      </c>
      <c r="MFF6" s="178" t="s">
        <v>6</v>
      </c>
      <c r="MFG6" s="176" t="s">
        <v>6</v>
      </c>
      <c r="MFH6" s="176" t="s">
        <v>6</v>
      </c>
      <c r="MFI6" s="176"/>
      <c r="MFJ6" s="176"/>
      <c r="MFK6" s="176"/>
      <c r="MFL6" s="176" t="s">
        <v>6</v>
      </c>
      <c r="MOX6" s="180"/>
      <c r="MOY6" s="178"/>
      <c r="MOZ6" s="15" t="s">
        <v>63</v>
      </c>
      <c r="MPA6" s="15" t="s">
        <v>64</v>
      </c>
      <c r="MPB6" s="178" t="s">
        <v>6</v>
      </c>
      <c r="MPC6" s="176" t="s">
        <v>6</v>
      </c>
      <c r="MPD6" s="176" t="s">
        <v>6</v>
      </c>
      <c r="MPE6" s="176"/>
      <c r="MPF6" s="176"/>
      <c r="MPG6" s="176"/>
      <c r="MPH6" s="176" t="s">
        <v>6</v>
      </c>
      <c r="MYT6" s="180"/>
      <c r="MYU6" s="178"/>
      <c r="MYV6" s="15" t="s">
        <v>63</v>
      </c>
      <c r="MYW6" s="15" t="s">
        <v>64</v>
      </c>
      <c r="MYX6" s="178" t="s">
        <v>6</v>
      </c>
      <c r="MYY6" s="176" t="s">
        <v>6</v>
      </c>
      <c r="MYZ6" s="176" t="s">
        <v>6</v>
      </c>
      <c r="MZA6" s="176"/>
      <c r="MZB6" s="176"/>
      <c r="MZC6" s="176"/>
      <c r="MZD6" s="176" t="s">
        <v>6</v>
      </c>
      <c r="NIP6" s="180"/>
      <c r="NIQ6" s="178"/>
      <c r="NIR6" s="15" t="s">
        <v>63</v>
      </c>
      <c r="NIS6" s="15" t="s">
        <v>64</v>
      </c>
      <c r="NIT6" s="178" t="s">
        <v>6</v>
      </c>
      <c r="NIU6" s="176" t="s">
        <v>6</v>
      </c>
      <c r="NIV6" s="176" t="s">
        <v>6</v>
      </c>
      <c r="NIW6" s="176"/>
      <c r="NIX6" s="176"/>
      <c r="NIY6" s="176"/>
      <c r="NIZ6" s="176" t="s">
        <v>6</v>
      </c>
      <c r="NSL6" s="180"/>
      <c r="NSM6" s="178"/>
      <c r="NSN6" s="15" t="s">
        <v>63</v>
      </c>
      <c r="NSO6" s="15" t="s">
        <v>64</v>
      </c>
      <c r="NSP6" s="178" t="s">
        <v>6</v>
      </c>
      <c r="NSQ6" s="176" t="s">
        <v>6</v>
      </c>
      <c r="NSR6" s="176" t="s">
        <v>6</v>
      </c>
      <c r="NSS6" s="176"/>
      <c r="NST6" s="176"/>
      <c r="NSU6" s="176"/>
      <c r="NSV6" s="176" t="s">
        <v>6</v>
      </c>
      <c r="OCH6" s="180"/>
      <c r="OCI6" s="178"/>
      <c r="OCJ6" s="15" t="s">
        <v>63</v>
      </c>
      <c r="OCK6" s="15" t="s">
        <v>64</v>
      </c>
      <c r="OCL6" s="178" t="s">
        <v>6</v>
      </c>
      <c r="OCM6" s="176" t="s">
        <v>6</v>
      </c>
      <c r="OCN6" s="176" t="s">
        <v>6</v>
      </c>
      <c r="OCO6" s="176"/>
      <c r="OCP6" s="176"/>
      <c r="OCQ6" s="176"/>
      <c r="OCR6" s="176" t="s">
        <v>6</v>
      </c>
      <c r="OMD6" s="180"/>
      <c r="OME6" s="178"/>
      <c r="OMF6" s="15" t="s">
        <v>63</v>
      </c>
      <c r="OMG6" s="15" t="s">
        <v>64</v>
      </c>
      <c r="OMH6" s="178" t="s">
        <v>6</v>
      </c>
      <c r="OMI6" s="176" t="s">
        <v>6</v>
      </c>
      <c r="OMJ6" s="176" t="s">
        <v>6</v>
      </c>
      <c r="OMK6" s="176"/>
      <c r="OML6" s="176"/>
      <c r="OMM6" s="176"/>
      <c r="OMN6" s="176" t="s">
        <v>6</v>
      </c>
      <c r="OVZ6" s="180"/>
      <c r="OWA6" s="178"/>
      <c r="OWB6" s="15" t="s">
        <v>63</v>
      </c>
      <c r="OWC6" s="15" t="s">
        <v>64</v>
      </c>
      <c r="OWD6" s="178" t="s">
        <v>6</v>
      </c>
      <c r="OWE6" s="176" t="s">
        <v>6</v>
      </c>
      <c r="OWF6" s="176" t="s">
        <v>6</v>
      </c>
      <c r="OWG6" s="176"/>
      <c r="OWH6" s="176"/>
      <c r="OWI6" s="176"/>
      <c r="OWJ6" s="176" t="s">
        <v>6</v>
      </c>
      <c r="PFV6" s="180"/>
      <c r="PFW6" s="178"/>
      <c r="PFX6" s="15" t="s">
        <v>63</v>
      </c>
      <c r="PFY6" s="15" t="s">
        <v>64</v>
      </c>
      <c r="PFZ6" s="178" t="s">
        <v>6</v>
      </c>
      <c r="PGA6" s="176" t="s">
        <v>6</v>
      </c>
      <c r="PGB6" s="176" t="s">
        <v>6</v>
      </c>
      <c r="PGC6" s="176"/>
      <c r="PGD6" s="176"/>
      <c r="PGE6" s="176"/>
      <c r="PGF6" s="176" t="s">
        <v>6</v>
      </c>
      <c r="PPR6" s="180"/>
      <c r="PPS6" s="178"/>
      <c r="PPT6" s="15" t="s">
        <v>63</v>
      </c>
      <c r="PPU6" s="15" t="s">
        <v>64</v>
      </c>
      <c r="PPV6" s="178" t="s">
        <v>6</v>
      </c>
      <c r="PPW6" s="176" t="s">
        <v>6</v>
      </c>
      <c r="PPX6" s="176" t="s">
        <v>6</v>
      </c>
      <c r="PPY6" s="176"/>
      <c r="PPZ6" s="176"/>
      <c r="PQA6" s="176"/>
      <c r="PQB6" s="176" t="s">
        <v>6</v>
      </c>
      <c r="PZN6" s="180"/>
      <c r="PZO6" s="178"/>
      <c r="PZP6" s="15" t="s">
        <v>63</v>
      </c>
      <c r="PZQ6" s="15" t="s">
        <v>64</v>
      </c>
      <c r="PZR6" s="178" t="s">
        <v>6</v>
      </c>
      <c r="PZS6" s="176" t="s">
        <v>6</v>
      </c>
      <c r="PZT6" s="176" t="s">
        <v>6</v>
      </c>
      <c r="PZU6" s="176"/>
      <c r="PZV6" s="176"/>
      <c r="PZW6" s="176"/>
      <c r="PZX6" s="176" t="s">
        <v>6</v>
      </c>
      <c r="QJJ6" s="180"/>
      <c r="QJK6" s="178"/>
      <c r="QJL6" s="15" t="s">
        <v>63</v>
      </c>
      <c r="QJM6" s="15" t="s">
        <v>64</v>
      </c>
      <c r="QJN6" s="178" t="s">
        <v>6</v>
      </c>
      <c r="QJO6" s="176" t="s">
        <v>6</v>
      </c>
      <c r="QJP6" s="176" t="s">
        <v>6</v>
      </c>
      <c r="QJQ6" s="176"/>
      <c r="QJR6" s="176"/>
      <c r="QJS6" s="176"/>
      <c r="QJT6" s="176" t="s">
        <v>6</v>
      </c>
      <c r="QTF6" s="180"/>
      <c r="QTG6" s="178"/>
      <c r="QTH6" s="15" t="s">
        <v>63</v>
      </c>
      <c r="QTI6" s="15" t="s">
        <v>64</v>
      </c>
      <c r="QTJ6" s="178" t="s">
        <v>6</v>
      </c>
      <c r="QTK6" s="176" t="s">
        <v>6</v>
      </c>
      <c r="QTL6" s="176" t="s">
        <v>6</v>
      </c>
      <c r="QTM6" s="176"/>
      <c r="QTN6" s="176"/>
      <c r="QTO6" s="176"/>
      <c r="QTP6" s="176" t="s">
        <v>6</v>
      </c>
      <c r="RDB6" s="180"/>
      <c r="RDC6" s="178"/>
      <c r="RDD6" s="15" t="s">
        <v>63</v>
      </c>
      <c r="RDE6" s="15" t="s">
        <v>64</v>
      </c>
      <c r="RDF6" s="178" t="s">
        <v>6</v>
      </c>
      <c r="RDG6" s="176" t="s">
        <v>6</v>
      </c>
      <c r="RDH6" s="176" t="s">
        <v>6</v>
      </c>
      <c r="RDI6" s="176"/>
      <c r="RDJ6" s="176"/>
      <c r="RDK6" s="176"/>
      <c r="RDL6" s="176" t="s">
        <v>6</v>
      </c>
      <c r="RMX6" s="180"/>
      <c r="RMY6" s="178"/>
      <c r="RMZ6" s="15" t="s">
        <v>63</v>
      </c>
      <c r="RNA6" s="15" t="s">
        <v>64</v>
      </c>
      <c r="RNB6" s="178" t="s">
        <v>6</v>
      </c>
      <c r="RNC6" s="176" t="s">
        <v>6</v>
      </c>
      <c r="RND6" s="176" t="s">
        <v>6</v>
      </c>
      <c r="RNE6" s="176"/>
      <c r="RNF6" s="176"/>
      <c r="RNG6" s="176"/>
      <c r="RNH6" s="176" t="s">
        <v>6</v>
      </c>
      <c r="RWT6" s="180"/>
      <c r="RWU6" s="178"/>
      <c r="RWV6" s="15" t="s">
        <v>63</v>
      </c>
      <c r="RWW6" s="15" t="s">
        <v>64</v>
      </c>
      <c r="RWX6" s="178" t="s">
        <v>6</v>
      </c>
      <c r="RWY6" s="176" t="s">
        <v>6</v>
      </c>
      <c r="RWZ6" s="176" t="s">
        <v>6</v>
      </c>
      <c r="RXA6" s="176"/>
      <c r="RXB6" s="176"/>
      <c r="RXC6" s="176"/>
      <c r="RXD6" s="176" t="s">
        <v>6</v>
      </c>
      <c r="SGP6" s="180"/>
      <c r="SGQ6" s="178"/>
      <c r="SGR6" s="15" t="s">
        <v>63</v>
      </c>
      <c r="SGS6" s="15" t="s">
        <v>64</v>
      </c>
      <c r="SGT6" s="178" t="s">
        <v>6</v>
      </c>
      <c r="SGU6" s="176" t="s">
        <v>6</v>
      </c>
      <c r="SGV6" s="176" t="s">
        <v>6</v>
      </c>
      <c r="SGW6" s="176"/>
      <c r="SGX6" s="176"/>
      <c r="SGY6" s="176"/>
      <c r="SGZ6" s="176" t="s">
        <v>6</v>
      </c>
      <c r="SQL6" s="180"/>
      <c r="SQM6" s="178"/>
      <c r="SQN6" s="15" t="s">
        <v>63</v>
      </c>
      <c r="SQO6" s="15" t="s">
        <v>64</v>
      </c>
      <c r="SQP6" s="178" t="s">
        <v>6</v>
      </c>
      <c r="SQQ6" s="176" t="s">
        <v>6</v>
      </c>
      <c r="SQR6" s="176" t="s">
        <v>6</v>
      </c>
      <c r="SQS6" s="176"/>
      <c r="SQT6" s="176"/>
      <c r="SQU6" s="176"/>
      <c r="SQV6" s="176" t="s">
        <v>6</v>
      </c>
      <c r="TAH6" s="180"/>
      <c r="TAI6" s="178"/>
      <c r="TAJ6" s="15" t="s">
        <v>63</v>
      </c>
      <c r="TAK6" s="15" t="s">
        <v>64</v>
      </c>
      <c r="TAL6" s="178" t="s">
        <v>6</v>
      </c>
      <c r="TAM6" s="176" t="s">
        <v>6</v>
      </c>
      <c r="TAN6" s="176" t="s">
        <v>6</v>
      </c>
      <c r="TAO6" s="176"/>
      <c r="TAP6" s="176"/>
      <c r="TAQ6" s="176"/>
      <c r="TAR6" s="176" t="s">
        <v>6</v>
      </c>
      <c r="TKD6" s="180"/>
      <c r="TKE6" s="178"/>
      <c r="TKF6" s="15" t="s">
        <v>63</v>
      </c>
      <c r="TKG6" s="15" t="s">
        <v>64</v>
      </c>
      <c r="TKH6" s="178" t="s">
        <v>6</v>
      </c>
      <c r="TKI6" s="176" t="s">
        <v>6</v>
      </c>
      <c r="TKJ6" s="176" t="s">
        <v>6</v>
      </c>
      <c r="TKK6" s="176"/>
      <c r="TKL6" s="176"/>
      <c r="TKM6" s="176"/>
      <c r="TKN6" s="176" t="s">
        <v>6</v>
      </c>
      <c r="TTZ6" s="180"/>
      <c r="TUA6" s="178"/>
      <c r="TUB6" s="15" t="s">
        <v>63</v>
      </c>
      <c r="TUC6" s="15" t="s">
        <v>64</v>
      </c>
      <c r="TUD6" s="178" t="s">
        <v>6</v>
      </c>
      <c r="TUE6" s="176" t="s">
        <v>6</v>
      </c>
      <c r="TUF6" s="176" t="s">
        <v>6</v>
      </c>
      <c r="TUG6" s="176"/>
      <c r="TUH6" s="176"/>
      <c r="TUI6" s="176"/>
      <c r="TUJ6" s="176" t="s">
        <v>6</v>
      </c>
      <c r="UDV6" s="180"/>
      <c r="UDW6" s="178"/>
      <c r="UDX6" s="15" t="s">
        <v>63</v>
      </c>
      <c r="UDY6" s="15" t="s">
        <v>64</v>
      </c>
      <c r="UDZ6" s="178" t="s">
        <v>6</v>
      </c>
      <c r="UEA6" s="176" t="s">
        <v>6</v>
      </c>
      <c r="UEB6" s="176" t="s">
        <v>6</v>
      </c>
      <c r="UEC6" s="176"/>
      <c r="UED6" s="176"/>
      <c r="UEE6" s="176"/>
      <c r="UEF6" s="176" t="s">
        <v>6</v>
      </c>
      <c r="UNR6" s="180"/>
      <c r="UNS6" s="178"/>
      <c r="UNT6" s="15" t="s">
        <v>63</v>
      </c>
      <c r="UNU6" s="15" t="s">
        <v>64</v>
      </c>
      <c r="UNV6" s="178" t="s">
        <v>6</v>
      </c>
      <c r="UNW6" s="176" t="s">
        <v>6</v>
      </c>
      <c r="UNX6" s="176" t="s">
        <v>6</v>
      </c>
      <c r="UNY6" s="176"/>
      <c r="UNZ6" s="176"/>
      <c r="UOA6" s="176"/>
      <c r="UOB6" s="176" t="s">
        <v>6</v>
      </c>
      <c r="UXN6" s="180"/>
      <c r="UXO6" s="178"/>
      <c r="UXP6" s="15" t="s">
        <v>63</v>
      </c>
      <c r="UXQ6" s="15" t="s">
        <v>64</v>
      </c>
      <c r="UXR6" s="178" t="s">
        <v>6</v>
      </c>
      <c r="UXS6" s="176" t="s">
        <v>6</v>
      </c>
      <c r="UXT6" s="176" t="s">
        <v>6</v>
      </c>
      <c r="UXU6" s="176"/>
      <c r="UXV6" s="176"/>
      <c r="UXW6" s="176"/>
      <c r="UXX6" s="176" t="s">
        <v>6</v>
      </c>
      <c r="VHJ6" s="180"/>
      <c r="VHK6" s="178"/>
      <c r="VHL6" s="15" t="s">
        <v>63</v>
      </c>
      <c r="VHM6" s="15" t="s">
        <v>64</v>
      </c>
      <c r="VHN6" s="178" t="s">
        <v>6</v>
      </c>
      <c r="VHO6" s="176" t="s">
        <v>6</v>
      </c>
      <c r="VHP6" s="176" t="s">
        <v>6</v>
      </c>
      <c r="VHQ6" s="176"/>
      <c r="VHR6" s="176"/>
      <c r="VHS6" s="176"/>
      <c r="VHT6" s="176" t="s">
        <v>6</v>
      </c>
      <c r="VRF6" s="180"/>
      <c r="VRG6" s="178"/>
      <c r="VRH6" s="15" t="s">
        <v>63</v>
      </c>
      <c r="VRI6" s="15" t="s">
        <v>64</v>
      </c>
      <c r="VRJ6" s="178" t="s">
        <v>6</v>
      </c>
      <c r="VRK6" s="176" t="s">
        <v>6</v>
      </c>
      <c r="VRL6" s="176" t="s">
        <v>6</v>
      </c>
      <c r="VRM6" s="176"/>
      <c r="VRN6" s="176"/>
      <c r="VRO6" s="176"/>
      <c r="VRP6" s="176" t="s">
        <v>6</v>
      </c>
      <c r="WBB6" s="180"/>
      <c r="WBC6" s="178"/>
      <c r="WBD6" s="15" t="s">
        <v>63</v>
      </c>
      <c r="WBE6" s="15" t="s">
        <v>64</v>
      </c>
      <c r="WBF6" s="178" t="s">
        <v>6</v>
      </c>
      <c r="WBG6" s="176" t="s">
        <v>6</v>
      </c>
      <c r="WBH6" s="176" t="s">
        <v>6</v>
      </c>
      <c r="WBI6" s="176"/>
      <c r="WBJ6" s="176"/>
      <c r="WBK6" s="176"/>
      <c r="WBL6" s="176" t="s">
        <v>6</v>
      </c>
      <c r="WKX6" s="180"/>
      <c r="WKY6" s="178"/>
      <c r="WKZ6" s="15" t="s">
        <v>63</v>
      </c>
      <c r="WLA6" s="15" t="s">
        <v>64</v>
      </c>
      <c r="WLB6" s="178" t="s">
        <v>6</v>
      </c>
      <c r="WLC6" s="176" t="s">
        <v>6</v>
      </c>
      <c r="WLD6" s="176" t="s">
        <v>6</v>
      </c>
      <c r="WLE6" s="176"/>
      <c r="WLF6" s="176"/>
      <c r="WLG6" s="176"/>
      <c r="WLH6" s="176" t="s">
        <v>6</v>
      </c>
      <c r="WUT6" s="180"/>
      <c r="WUU6" s="178"/>
      <c r="WUV6" s="15" t="s">
        <v>63</v>
      </c>
      <c r="WUW6" s="15" t="s">
        <v>64</v>
      </c>
      <c r="WUX6" s="178" t="s">
        <v>6</v>
      </c>
      <c r="WUY6" s="176" t="s">
        <v>6</v>
      </c>
      <c r="WUZ6" s="176" t="s">
        <v>6</v>
      </c>
      <c r="WVA6" s="176"/>
      <c r="WVB6" s="176"/>
      <c r="WVC6" s="176"/>
      <c r="WVD6" s="176" t="s">
        <v>6</v>
      </c>
    </row>
    <row r="7" spans="1:1020 1266:2044 2290:3068 3314:4092 4338:5116 5362:6140 6386:7164 7410:8188 8434:9212 9458:10236 10482:11260 11506:12284 12530:13308 13554:14332 14578:15356 15602:16124" x14ac:dyDescent="0.2">
      <c r="A7" s="20" t="s">
        <v>7</v>
      </c>
      <c r="B7" s="21">
        <v>201468.94</v>
      </c>
      <c r="C7" s="22">
        <v>32239.87</v>
      </c>
      <c r="D7" s="22">
        <v>21689.21</v>
      </c>
      <c r="E7" s="22"/>
      <c r="F7" s="22">
        <v>545855.09</v>
      </c>
      <c r="G7" s="22">
        <v>4142</v>
      </c>
      <c r="H7" s="23"/>
      <c r="I7" s="24"/>
      <c r="J7" s="23"/>
      <c r="K7" s="25">
        <f t="shared" ref="K7:K53" si="0">SUM(B7:J7)</f>
        <v>805395.11</v>
      </c>
    </row>
    <row r="8" spans="1:1020 1266:2044 2290:3068 3314:4092 4338:5116 5362:6140 6386:7164 7410:8188 8434:9212 9458:10236 10482:11260 11506:12284 12530:13308 13554:14332 14578:15356 15602:16124" x14ac:dyDescent="0.2">
      <c r="A8" s="26" t="s">
        <v>8</v>
      </c>
      <c r="B8" s="21">
        <v>255122.6</v>
      </c>
      <c r="C8" s="21">
        <v>40825.74</v>
      </c>
      <c r="D8" s="21">
        <v>27465.31</v>
      </c>
      <c r="E8" s="21"/>
      <c r="F8" s="21">
        <v>811217.28</v>
      </c>
      <c r="G8" s="21">
        <v>6155.59</v>
      </c>
      <c r="H8" s="27"/>
      <c r="I8" s="28"/>
      <c r="J8" s="27"/>
      <c r="K8" s="28">
        <f t="shared" si="0"/>
        <v>1140786.5200000003</v>
      </c>
    </row>
    <row r="9" spans="1:1020 1266:2044 2290:3068 3314:4092 4338:5116 5362:6140 6386:7164 7410:8188 8434:9212 9458:10236 10482:11260 11506:12284 12530:13308 13554:14332 14578:15356 15602:16124" x14ac:dyDescent="0.2">
      <c r="A9" s="26" t="s">
        <v>9</v>
      </c>
      <c r="B9" s="21">
        <v>6934080.9400000004</v>
      </c>
      <c r="C9" s="21">
        <v>1109619.4099999999</v>
      </c>
      <c r="D9" s="21">
        <v>746490.92</v>
      </c>
      <c r="E9" s="21"/>
      <c r="F9" s="21">
        <v>35393424.240000002</v>
      </c>
      <c r="G9" s="21">
        <v>268568.37</v>
      </c>
      <c r="H9" s="27"/>
      <c r="I9" s="28"/>
      <c r="J9" s="27"/>
      <c r="K9" s="28">
        <f t="shared" si="0"/>
        <v>44452183.880000003</v>
      </c>
    </row>
    <row r="10" spans="1:1020 1266:2044 2290:3068 3314:4092 4338:5116 5362:6140 6386:7164 7410:8188 8434:9212 9458:10236 10482:11260 11506:12284 12530:13308 13554:14332 14578:15356 15602:16124" x14ac:dyDescent="0.2">
      <c r="A10" s="26" t="s">
        <v>10</v>
      </c>
      <c r="B10" s="21">
        <v>216915.72</v>
      </c>
      <c r="C10" s="21">
        <v>34711.72</v>
      </c>
      <c r="D10" s="21">
        <v>23352.14</v>
      </c>
      <c r="E10" s="21"/>
      <c r="F10" s="21">
        <v>695038.37</v>
      </c>
      <c r="G10" s="21">
        <v>5274.01</v>
      </c>
      <c r="H10" s="27"/>
      <c r="I10" s="28"/>
      <c r="J10" s="27"/>
      <c r="K10" s="28">
        <f t="shared" si="0"/>
        <v>975291.96</v>
      </c>
    </row>
    <row r="11" spans="1:1020 1266:2044 2290:3068 3314:4092 4338:5116 5362:6140 6386:7164 7410:8188 8434:9212 9458:10236 10482:11260 11506:12284 12530:13308 13554:14332 14578:15356 15602:16124" x14ac:dyDescent="0.2">
      <c r="A11" s="26" t="s">
        <v>11</v>
      </c>
      <c r="B11" s="21">
        <v>347598.27</v>
      </c>
      <c r="C11" s="21">
        <v>55624.07</v>
      </c>
      <c r="D11" s="21">
        <v>37420.81</v>
      </c>
      <c r="E11" s="21"/>
      <c r="F11" s="21">
        <v>1118520.69</v>
      </c>
      <c r="G11" s="21">
        <v>8487.43</v>
      </c>
      <c r="H11" s="27"/>
      <c r="I11" s="28"/>
      <c r="J11" s="27"/>
      <c r="K11" s="28">
        <f t="shared" si="0"/>
        <v>1567651.2699999998</v>
      </c>
    </row>
    <row r="12" spans="1:1020 1266:2044 2290:3068 3314:4092 4338:5116 5362:6140 6386:7164 7410:8188 8434:9212 9458:10236 10482:11260 11506:12284 12530:13308 13554:14332 14578:15356 15602:16124" x14ac:dyDescent="0.2">
      <c r="A12" s="26" t="s">
        <v>12</v>
      </c>
      <c r="B12" s="21">
        <v>253801.19</v>
      </c>
      <c r="C12" s="21">
        <v>40614.28</v>
      </c>
      <c r="D12" s="21">
        <v>27323.06</v>
      </c>
      <c r="E12" s="21"/>
      <c r="F12" s="21">
        <v>1015879.76</v>
      </c>
      <c r="G12" s="21">
        <v>7708.58</v>
      </c>
      <c r="H12" s="27"/>
      <c r="I12" s="28"/>
      <c r="J12" s="27"/>
      <c r="K12" s="28">
        <f t="shared" si="0"/>
        <v>1345326.87</v>
      </c>
    </row>
    <row r="13" spans="1:1020 1266:2044 2290:3068 3314:4092 4338:5116 5362:6140 6386:7164 7410:8188 8434:9212 9458:10236 10482:11260 11506:12284 12530:13308 13554:14332 14578:15356 15602:16124" x14ac:dyDescent="0.2">
      <c r="A13" s="26" t="s">
        <v>13</v>
      </c>
      <c r="B13" s="21">
        <v>359923.81</v>
      </c>
      <c r="C13" s="21">
        <v>57596.45</v>
      </c>
      <c r="D13" s="21">
        <v>38747.72</v>
      </c>
      <c r="E13" s="21"/>
      <c r="F13" s="21">
        <v>1435734.25</v>
      </c>
      <c r="G13" s="21">
        <v>10894.47</v>
      </c>
      <c r="H13" s="27"/>
      <c r="I13" s="28"/>
      <c r="J13" s="27"/>
      <c r="K13" s="28">
        <f t="shared" si="0"/>
        <v>1902896.7</v>
      </c>
    </row>
    <row r="14" spans="1:1020 1266:2044 2290:3068 3314:4092 4338:5116 5362:6140 6386:7164 7410:8188 8434:9212 9458:10236 10482:11260 11506:12284 12530:13308 13554:14332 14578:15356 15602:16124" x14ac:dyDescent="0.2">
      <c r="A14" s="26" t="s">
        <v>14</v>
      </c>
      <c r="B14" s="21">
        <v>213498.29</v>
      </c>
      <c r="C14" s="21">
        <v>34164.85</v>
      </c>
      <c r="D14" s="21">
        <v>22984.23</v>
      </c>
      <c r="E14" s="21"/>
      <c r="F14" s="21">
        <v>674864.12</v>
      </c>
      <c r="G14" s="21">
        <v>5120.93</v>
      </c>
      <c r="H14" s="27"/>
      <c r="I14" s="28"/>
      <c r="J14" s="27"/>
      <c r="K14" s="28">
        <f t="shared" si="0"/>
        <v>950632.42</v>
      </c>
    </row>
    <row r="15" spans="1:1020 1266:2044 2290:3068 3314:4092 4338:5116 5362:6140 6386:7164 7410:8188 8434:9212 9458:10236 10482:11260 11506:12284 12530:13308 13554:14332 14578:15356 15602:16124" x14ac:dyDescent="0.2">
      <c r="A15" s="26" t="s">
        <v>15</v>
      </c>
      <c r="B15" s="21">
        <v>1368270.93</v>
      </c>
      <c r="C15" s="21">
        <v>218956.19</v>
      </c>
      <c r="D15" s="21">
        <v>147301.69</v>
      </c>
      <c r="E15" s="21"/>
      <c r="F15" s="21">
        <v>3927077.39</v>
      </c>
      <c r="G15" s="21">
        <v>29799.02</v>
      </c>
      <c r="H15" s="27"/>
      <c r="I15" s="28"/>
      <c r="J15" s="27"/>
      <c r="K15" s="28">
        <f t="shared" si="0"/>
        <v>5691405.2199999997</v>
      </c>
    </row>
    <row r="16" spans="1:1020 1266:2044 2290:3068 3314:4092 4338:5116 5362:6140 6386:7164 7410:8188 8434:9212 9458:10236 10482:11260 11506:12284 12530:13308 13554:14332 14578:15356 15602:16124" x14ac:dyDescent="0.2">
      <c r="A16" s="26" t="s">
        <v>16</v>
      </c>
      <c r="B16" s="21">
        <v>446977.16</v>
      </c>
      <c r="C16" s="21">
        <v>71527.08</v>
      </c>
      <c r="D16" s="21">
        <v>48119.48</v>
      </c>
      <c r="E16" s="21"/>
      <c r="F16" s="21">
        <v>1456085.47</v>
      </c>
      <c r="G16" s="29">
        <v>11048.9</v>
      </c>
      <c r="H16" s="27"/>
      <c r="I16" s="28"/>
      <c r="J16" s="27"/>
      <c r="K16" s="28">
        <f t="shared" si="0"/>
        <v>2033758.0899999999</v>
      </c>
    </row>
    <row r="17" spans="1:11" x14ac:dyDescent="0.2">
      <c r="A17" s="26" t="s">
        <v>17</v>
      </c>
      <c r="B17" s="21">
        <v>275376.57</v>
      </c>
      <c r="C17" s="21">
        <v>44066.86</v>
      </c>
      <c r="D17" s="21">
        <v>29645.759999999998</v>
      </c>
      <c r="E17" s="21"/>
      <c r="F17" s="21">
        <v>852804.56</v>
      </c>
      <c r="G17" s="21">
        <v>6471.16</v>
      </c>
      <c r="H17" s="27"/>
      <c r="I17" s="28"/>
      <c r="J17" s="27"/>
      <c r="K17" s="28">
        <f t="shared" si="0"/>
        <v>1208364.9099999999</v>
      </c>
    </row>
    <row r="18" spans="1:11" x14ac:dyDescent="0.2">
      <c r="A18" s="26" t="s">
        <v>18</v>
      </c>
      <c r="B18" s="21">
        <v>251158.38</v>
      </c>
      <c r="C18" s="21">
        <v>40191.370000000003</v>
      </c>
      <c r="D18" s="21">
        <v>27038.54</v>
      </c>
      <c r="E18" s="21"/>
      <c r="F18" s="21">
        <v>635842.87</v>
      </c>
      <c r="G18" s="21">
        <v>4824.84</v>
      </c>
      <c r="H18" s="27"/>
      <c r="I18" s="28"/>
      <c r="J18" s="27"/>
      <c r="K18" s="28">
        <f t="shared" si="0"/>
        <v>959055.99999999988</v>
      </c>
    </row>
    <row r="19" spans="1:11" x14ac:dyDescent="0.2">
      <c r="A19" s="26" t="s">
        <v>19</v>
      </c>
      <c r="B19" s="21">
        <v>357805</v>
      </c>
      <c r="C19" s="21">
        <v>57257.39</v>
      </c>
      <c r="D19" s="21">
        <v>38519.620000000003</v>
      </c>
      <c r="E19" s="21"/>
      <c r="F19" s="21">
        <v>1895760.29</v>
      </c>
      <c r="G19" s="21">
        <v>14385.19</v>
      </c>
      <c r="H19" s="27"/>
      <c r="I19" s="28"/>
      <c r="J19" s="27"/>
      <c r="K19" s="28">
        <f t="shared" si="0"/>
        <v>2363727.4899999998</v>
      </c>
    </row>
    <row r="20" spans="1:11" x14ac:dyDescent="0.2">
      <c r="A20" s="26" t="s">
        <v>20</v>
      </c>
      <c r="B20" s="21">
        <v>2913473.64</v>
      </c>
      <c r="C20" s="21">
        <v>466225.72</v>
      </c>
      <c r="D20" s="21">
        <v>313651.03000000003</v>
      </c>
      <c r="E20" s="21"/>
      <c r="F20" s="21">
        <v>8582816.8900000006</v>
      </c>
      <c r="G20" s="21">
        <v>65127.16</v>
      </c>
      <c r="H20" s="27"/>
      <c r="I20" s="28"/>
      <c r="J20" s="27"/>
      <c r="K20" s="28">
        <f t="shared" si="0"/>
        <v>12341294.440000001</v>
      </c>
    </row>
    <row r="21" spans="1:11" x14ac:dyDescent="0.2">
      <c r="A21" s="26" t="s">
        <v>21</v>
      </c>
      <c r="B21" s="21">
        <v>460829.15</v>
      </c>
      <c r="C21" s="21">
        <v>73743.73</v>
      </c>
      <c r="D21" s="21">
        <v>49610.720000000001</v>
      </c>
      <c r="E21" s="21"/>
      <c r="F21" s="21">
        <v>1690036.01</v>
      </c>
      <c r="G21" s="21">
        <v>12824.14</v>
      </c>
      <c r="H21" s="27"/>
      <c r="I21" s="28"/>
      <c r="J21" s="27"/>
      <c r="K21" s="28">
        <f t="shared" si="0"/>
        <v>2287043.75</v>
      </c>
    </row>
    <row r="22" spans="1:11" x14ac:dyDescent="0.2">
      <c r="A22" s="26" t="s">
        <v>22</v>
      </c>
      <c r="B22" s="21">
        <v>1224146.48</v>
      </c>
      <c r="C22" s="21">
        <v>195892.83</v>
      </c>
      <c r="D22" s="21">
        <v>131785.93</v>
      </c>
      <c r="E22" s="21"/>
      <c r="F22" s="21">
        <v>3835231.46</v>
      </c>
      <c r="G22" s="21">
        <v>29102.080000000002</v>
      </c>
      <c r="H22" s="27"/>
      <c r="I22" s="28"/>
      <c r="J22" s="27"/>
      <c r="K22" s="28">
        <f t="shared" si="0"/>
        <v>5416158.7800000003</v>
      </c>
    </row>
    <row r="23" spans="1:11" x14ac:dyDescent="0.2">
      <c r="A23" s="26" t="s">
        <v>23</v>
      </c>
      <c r="B23" s="21">
        <v>281641.86</v>
      </c>
      <c r="C23" s="21">
        <v>45069.46</v>
      </c>
      <c r="D23" s="21">
        <v>30320.25</v>
      </c>
      <c r="E23" s="21"/>
      <c r="F23" s="21">
        <v>971372.53</v>
      </c>
      <c r="G23" s="21">
        <v>7370.86</v>
      </c>
      <c r="H23" s="27"/>
      <c r="I23" s="28"/>
      <c r="J23" s="27"/>
      <c r="K23" s="28">
        <f t="shared" si="0"/>
        <v>1335774.9600000002</v>
      </c>
    </row>
    <row r="24" spans="1:11" x14ac:dyDescent="0.2">
      <c r="A24" s="26" t="s">
        <v>24</v>
      </c>
      <c r="B24" s="21">
        <v>219421.84</v>
      </c>
      <c r="C24" s="21">
        <v>35112.76</v>
      </c>
      <c r="D24" s="21">
        <v>23621.93</v>
      </c>
      <c r="E24" s="21"/>
      <c r="F24" s="21">
        <v>546739.92000000004</v>
      </c>
      <c r="G24" s="21">
        <v>4148.71</v>
      </c>
      <c r="H24" s="27"/>
      <c r="I24" s="28"/>
      <c r="J24" s="27"/>
      <c r="K24" s="28">
        <f t="shared" si="0"/>
        <v>829045.16</v>
      </c>
    </row>
    <row r="25" spans="1:11" x14ac:dyDescent="0.2">
      <c r="A25" s="26" t="s">
        <v>25</v>
      </c>
      <c r="B25" s="21">
        <v>255942.78</v>
      </c>
      <c r="C25" s="21">
        <v>40956.99</v>
      </c>
      <c r="D25" s="21">
        <v>27553.61</v>
      </c>
      <c r="E25" s="21"/>
      <c r="F25" s="21">
        <v>658937.07999999996</v>
      </c>
      <c r="G25" s="21">
        <v>5000.07</v>
      </c>
      <c r="H25" s="27"/>
      <c r="I25" s="28"/>
      <c r="J25" s="27"/>
      <c r="K25" s="28">
        <f t="shared" si="0"/>
        <v>988390.52999999991</v>
      </c>
    </row>
    <row r="26" spans="1:11" x14ac:dyDescent="0.2">
      <c r="A26" s="26" t="s">
        <v>26</v>
      </c>
      <c r="B26" s="21">
        <v>643433.86</v>
      </c>
      <c r="C26" s="21">
        <v>102964.86</v>
      </c>
      <c r="D26" s="21">
        <v>69269.100000000006</v>
      </c>
      <c r="E26" s="21"/>
      <c r="F26" s="21">
        <v>1881425.95</v>
      </c>
      <c r="G26" s="21">
        <v>14276.43</v>
      </c>
      <c r="H26" s="27"/>
      <c r="I26" s="28"/>
      <c r="J26" s="27"/>
      <c r="K26" s="28">
        <f t="shared" si="0"/>
        <v>2711370.2</v>
      </c>
    </row>
    <row r="27" spans="1:11" x14ac:dyDescent="0.2">
      <c r="A27" s="26" t="s">
        <v>27</v>
      </c>
      <c r="B27" s="21">
        <v>226507.31</v>
      </c>
      <c r="C27" s="21">
        <v>36246.61</v>
      </c>
      <c r="D27" s="21">
        <v>24384.720000000001</v>
      </c>
      <c r="E27" s="21"/>
      <c r="F27" s="21">
        <v>529131.68999999994</v>
      </c>
      <c r="G27" s="21">
        <v>4015.11</v>
      </c>
      <c r="H27" s="27"/>
      <c r="I27" s="28"/>
      <c r="J27" s="27"/>
      <c r="K27" s="28">
        <f t="shared" si="0"/>
        <v>820285.43999999994</v>
      </c>
    </row>
    <row r="28" spans="1:11" x14ac:dyDescent="0.2">
      <c r="A28" s="26" t="s">
        <v>28</v>
      </c>
      <c r="B28" s="21">
        <v>3902341.41</v>
      </c>
      <c r="C28" s="21">
        <v>624468.30000000005</v>
      </c>
      <c r="D28" s="21">
        <v>420107.94</v>
      </c>
      <c r="E28" s="21"/>
      <c r="F28" s="21">
        <v>10231354.109999999</v>
      </c>
      <c r="G28" s="21">
        <v>77636.41</v>
      </c>
      <c r="H28" s="27"/>
      <c r="I28" s="28"/>
      <c r="J28" s="27"/>
      <c r="K28" s="28">
        <f t="shared" si="0"/>
        <v>15255908.17</v>
      </c>
    </row>
    <row r="29" spans="1:11" x14ac:dyDescent="0.2">
      <c r="A29" s="26" t="s">
        <v>29</v>
      </c>
      <c r="B29" s="21">
        <v>420708.51</v>
      </c>
      <c r="C29" s="21">
        <v>67323.460000000006</v>
      </c>
      <c r="D29" s="21">
        <v>45291.519999999997</v>
      </c>
      <c r="E29" s="21"/>
      <c r="F29" s="21">
        <v>1577307.95</v>
      </c>
      <c r="G29" s="21">
        <v>11968.75</v>
      </c>
      <c r="H29" s="27"/>
      <c r="I29" s="28"/>
      <c r="J29" s="27"/>
      <c r="K29" s="28">
        <f t="shared" si="0"/>
        <v>2122600.19</v>
      </c>
    </row>
    <row r="30" spans="1:11" x14ac:dyDescent="0.2">
      <c r="A30" s="26" t="s">
        <v>30</v>
      </c>
      <c r="B30" s="21">
        <v>183721.08</v>
      </c>
      <c r="C30" s="21">
        <v>29399.78</v>
      </c>
      <c r="D30" s="21">
        <v>19778.560000000001</v>
      </c>
      <c r="E30" s="21"/>
      <c r="F30" s="21">
        <v>660618.26</v>
      </c>
      <c r="G30" s="21">
        <v>5012.83</v>
      </c>
      <c r="H30" s="27"/>
      <c r="I30" s="28"/>
      <c r="J30" s="27"/>
      <c r="K30" s="28">
        <f t="shared" si="0"/>
        <v>898530.50999999989</v>
      </c>
    </row>
    <row r="31" spans="1:11" x14ac:dyDescent="0.2">
      <c r="A31" s="26" t="s">
        <v>31</v>
      </c>
      <c r="B31" s="21">
        <v>194429.03</v>
      </c>
      <c r="C31" s="19">
        <v>31113.31</v>
      </c>
      <c r="D31" s="21">
        <v>20931.330000000002</v>
      </c>
      <c r="E31" s="21"/>
      <c r="F31" s="21">
        <v>943057.79</v>
      </c>
      <c r="G31" s="21">
        <v>7156</v>
      </c>
      <c r="H31" s="27"/>
      <c r="I31" s="28"/>
      <c r="J31" s="27"/>
      <c r="K31" s="28">
        <f t="shared" si="0"/>
        <v>1196687.46</v>
      </c>
    </row>
    <row r="32" spans="1:11" x14ac:dyDescent="0.2">
      <c r="A32" s="26" t="s">
        <v>32</v>
      </c>
      <c r="B32" s="21">
        <v>200625.97</v>
      </c>
      <c r="C32" s="21">
        <v>32104.97</v>
      </c>
      <c r="D32" s="21">
        <v>21598.46</v>
      </c>
      <c r="E32" s="21"/>
      <c r="F32" s="21">
        <v>1002341.77</v>
      </c>
      <c r="G32" s="21">
        <v>7605.86</v>
      </c>
      <c r="H32" s="27"/>
      <c r="I32" s="28"/>
      <c r="J32" s="27"/>
      <c r="K32" s="28">
        <f t="shared" si="0"/>
        <v>1264277.03</v>
      </c>
    </row>
    <row r="33" spans="1:11" x14ac:dyDescent="0.2">
      <c r="A33" s="26" t="s">
        <v>33</v>
      </c>
      <c r="B33" s="21"/>
      <c r="C33" s="21"/>
      <c r="D33" s="21"/>
      <c r="E33" s="21"/>
      <c r="F33" s="21">
        <v>188204.53</v>
      </c>
      <c r="G33" s="21">
        <v>1428.11</v>
      </c>
      <c r="H33" s="27"/>
      <c r="I33" s="28"/>
      <c r="J33" s="27"/>
      <c r="K33" s="28">
        <f t="shared" si="0"/>
        <v>189632.63999999998</v>
      </c>
    </row>
    <row r="34" spans="1:11" x14ac:dyDescent="0.2">
      <c r="A34" s="26" t="s">
        <v>34</v>
      </c>
      <c r="B34" s="21"/>
      <c r="C34" s="21"/>
      <c r="D34" s="21"/>
      <c r="E34" s="21"/>
      <c r="F34" s="21">
        <v>211564.19</v>
      </c>
      <c r="G34" s="21">
        <v>1605.36</v>
      </c>
      <c r="H34" s="27"/>
      <c r="I34" s="28"/>
      <c r="J34" s="27"/>
      <c r="K34" s="28">
        <f t="shared" si="0"/>
        <v>213169.55</v>
      </c>
    </row>
    <row r="35" spans="1:11" x14ac:dyDescent="0.2">
      <c r="A35" s="26" t="s">
        <v>35</v>
      </c>
      <c r="B35" s="21"/>
      <c r="C35" s="21"/>
      <c r="D35" s="21"/>
      <c r="E35" s="21"/>
      <c r="F35" s="21">
        <v>210325.42</v>
      </c>
      <c r="G35" s="21">
        <v>1595.97</v>
      </c>
      <c r="H35" s="27"/>
      <c r="I35" s="28"/>
      <c r="J35" s="27"/>
      <c r="K35" s="28">
        <f t="shared" si="0"/>
        <v>211921.39</v>
      </c>
    </row>
    <row r="36" spans="1:11" x14ac:dyDescent="0.2">
      <c r="A36" s="26" t="s">
        <v>36</v>
      </c>
      <c r="B36" s="21"/>
      <c r="C36" s="21"/>
      <c r="D36" s="21"/>
      <c r="E36" s="21"/>
      <c r="F36" s="21">
        <v>184488.22</v>
      </c>
      <c r="G36" s="21">
        <v>1399.91</v>
      </c>
      <c r="H36" s="27"/>
      <c r="I36" s="28"/>
      <c r="J36" s="27"/>
      <c r="K36" s="28">
        <f t="shared" si="0"/>
        <v>185888.13</v>
      </c>
    </row>
    <row r="37" spans="1:11" x14ac:dyDescent="0.2">
      <c r="A37" s="26" t="s">
        <v>37</v>
      </c>
      <c r="B37" s="21"/>
      <c r="C37" s="21"/>
      <c r="D37" s="21"/>
      <c r="E37" s="21"/>
      <c r="F37" s="21">
        <v>222005.25</v>
      </c>
      <c r="G37" s="21">
        <v>1684.59</v>
      </c>
      <c r="H37" s="27"/>
      <c r="I37" s="28"/>
      <c r="J37" s="27"/>
      <c r="K37" s="28">
        <f t="shared" si="0"/>
        <v>223689.84</v>
      </c>
    </row>
    <row r="38" spans="1:11" x14ac:dyDescent="0.2">
      <c r="A38" s="26" t="s">
        <v>38</v>
      </c>
      <c r="B38" s="21"/>
      <c r="C38" s="21"/>
      <c r="D38" s="21"/>
      <c r="E38" s="21"/>
      <c r="F38" s="21">
        <v>213156.9</v>
      </c>
      <c r="G38" s="21">
        <v>1617.45</v>
      </c>
      <c r="H38" s="27"/>
      <c r="I38" s="28"/>
      <c r="J38" s="27"/>
      <c r="K38" s="28">
        <f t="shared" si="0"/>
        <v>214774.35</v>
      </c>
    </row>
    <row r="39" spans="1:11" x14ac:dyDescent="0.2">
      <c r="A39" s="26" t="s">
        <v>39</v>
      </c>
      <c r="B39" s="21"/>
      <c r="C39" s="21"/>
      <c r="D39" s="21"/>
      <c r="E39" s="21"/>
      <c r="F39" s="21">
        <v>213245.38</v>
      </c>
      <c r="G39" s="21">
        <v>1618.12</v>
      </c>
      <c r="H39" s="27"/>
      <c r="I39" s="28"/>
      <c r="J39" s="27"/>
      <c r="K39" s="28">
        <f t="shared" si="0"/>
        <v>214863.5</v>
      </c>
    </row>
    <row r="40" spans="1:11" x14ac:dyDescent="0.2">
      <c r="A40" s="26" t="s">
        <v>40</v>
      </c>
      <c r="B40" s="21"/>
      <c r="C40" s="21"/>
      <c r="D40" s="21"/>
      <c r="E40" s="21"/>
      <c r="F40" s="21">
        <v>296862.34999999998</v>
      </c>
      <c r="G40" s="21">
        <v>2252.61</v>
      </c>
      <c r="H40" s="27"/>
      <c r="I40" s="28"/>
      <c r="J40" s="27"/>
      <c r="K40" s="28">
        <f t="shared" si="0"/>
        <v>299114.95999999996</v>
      </c>
    </row>
    <row r="41" spans="1:11" x14ac:dyDescent="0.2">
      <c r="A41" s="26" t="s">
        <v>41</v>
      </c>
      <c r="B41" s="21"/>
      <c r="C41" s="21"/>
      <c r="D41" s="21"/>
      <c r="E41" s="21"/>
      <c r="F41" s="21">
        <v>193602.03</v>
      </c>
      <c r="G41" s="21">
        <v>1469.07</v>
      </c>
      <c r="H41" s="27"/>
      <c r="I41" s="28"/>
      <c r="J41" s="27"/>
      <c r="K41" s="28">
        <f t="shared" si="0"/>
        <v>195071.1</v>
      </c>
    </row>
    <row r="42" spans="1:11" x14ac:dyDescent="0.2">
      <c r="A42" s="26" t="s">
        <v>42</v>
      </c>
      <c r="B42" s="21"/>
      <c r="C42" s="21"/>
      <c r="D42" s="21"/>
      <c r="E42" s="21"/>
      <c r="F42" s="21">
        <v>173693.23</v>
      </c>
      <c r="G42" s="21">
        <v>1318</v>
      </c>
      <c r="H42" s="27"/>
      <c r="I42" s="28"/>
      <c r="J42" s="27"/>
      <c r="K42" s="28">
        <f t="shared" si="0"/>
        <v>175011.23</v>
      </c>
    </row>
    <row r="43" spans="1:11" x14ac:dyDescent="0.2">
      <c r="A43" s="26" t="s">
        <v>43</v>
      </c>
      <c r="B43" s="21"/>
      <c r="C43" s="21"/>
      <c r="D43" s="21"/>
      <c r="E43" s="21"/>
      <c r="F43" s="21">
        <v>198645.59</v>
      </c>
      <c r="G43" s="21">
        <v>1507.34</v>
      </c>
      <c r="H43" s="28"/>
      <c r="I43" s="28"/>
      <c r="J43" s="28"/>
      <c r="K43" s="28">
        <f t="shared" si="0"/>
        <v>200152.93</v>
      </c>
    </row>
    <row r="44" spans="1:11" x14ac:dyDescent="0.2">
      <c r="A44" s="26" t="s">
        <v>44</v>
      </c>
      <c r="B44" s="21"/>
      <c r="C44" s="21"/>
      <c r="D44" s="21"/>
      <c r="E44" s="21"/>
      <c r="F44" s="21">
        <v>282970.43</v>
      </c>
      <c r="G44" s="21">
        <v>2147.1999999999998</v>
      </c>
      <c r="H44" s="28"/>
      <c r="I44" s="28"/>
      <c r="J44" s="28"/>
      <c r="K44" s="28">
        <f t="shared" si="0"/>
        <v>285117.63</v>
      </c>
    </row>
    <row r="45" spans="1:11" x14ac:dyDescent="0.2">
      <c r="A45" s="26" t="s">
        <v>45</v>
      </c>
      <c r="B45" s="21"/>
      <c r="C45" s="21"/>
      <c r="D45" s="21"/>
      <c r="E45" s="21"/>
      <c r="F45" s="21">
        <v>272440.88</v>
      </c>
      <c r="G45" s="21">
        <v>2067.3000000000002</v>
      </c>
      <c r="H45" s="28"/>
      <c r="I45" s="28"/>
      <c r="J45" s="28"/>
      <c r="K45" s="28">
        <f t="shared" si="0"/>
        <v>274508.18</v>
      </c>
    </row>
    <row r="46" spans="1:11" x14ac:dyDescent="0.2">
      <c r="A46" s="26" t="s">
        <v>46</v>
      </c>
      <c r="B46" s="21"/>
      <c r="C46" s="21"/>
      <c r="D46" s="21"/>
      <c r="E46" s="21"/>
      <c r="F46" s="21">
        <v>200238.3</v>
      </c>
      <c r="G46" s="21">
        <v>1519.42</v>
      </c>
      <c r="H46" s="28"/>
      <c r="I46" s="28"/>
      <c r="J46" s="28"/>
      <c r="K46" s="28">
        <f t="shared" si="0"/>
        <v>201757.72</v>
      </c>
    </row>
    <row r="47" spans="1:11" x14ac:dyDescent="0.2">
      <c r="A47" s="26" t="s">
        <v>47</v>
      </c>
      <c r="B47" s="21"/>
      <c r="C47" s="21"/>
      <c r="D47" s="21"/>
      <c r="E47" s="21"/>
      <c r="F47" s="21">
        <v>188735.43</v>
      </c>
      <c r="G47" s="21">
        <v>1432.14</v>
      </c>
      <c r="H47" s="28"/>
      <c r="I47" s="28"/>
      <c r="J47" s="28"/>
      <c r="K47" s="28">
        <f t="shared" si="0"/>
        <v>190167.57</v>
      </c>
    </row>
    <row r="48" spans="1:11" x14ac:dyDescent="0.2">
      <c r="A48" s="26" t="s">
        <v>48</v>
      </c>
      <c r="B48" s="21"/>
      <c r="C48" s="21"/>
      <c r="D48" s="21"/>
      <c r="E48" s="21"/>
      <c r="F48" s="21">
        <v>250939.38</v>
      </c>
      <c r="G48" s="21">
        <v>1904.14</v>
      </c>
      <c r="H48" s="28"/>
      <c r="I48" s="28"/>
      <c r="J48" s="28"/>
      <c r="K48" s="28">
        <f t="shared" si="0"/>
        <v>252843.52000000002</v>
      </c>
    </row>
    <row r="49" spans="1:11" x14ac:dyDescent="0.2">
      <c r="A49" s="26" t="s">
        <v>49</v>
      </c>
      <c r="B49" s="21"/>
      <c r="C49" s="21"/>
      <c r="D49" s="21"/>
      <c r="E49" s="21"/>
      <c r="F49" s="21">
        <v>206697.60000000001</v>
      </c>
      <c r="G49" s="21">
        <v>1568.44</v>
      </c>
      <c r="H49" s="28"/>
      <c r="I49" s="28"/>
      <c r="J49" s="28"/>
      <c r="K49" s="28">
        <f t="shared" si="0"/>
        <v>208266.04</v>
      </c>
    </row>
    <row r="50" spans="1:11" x14ac:dyDescent="0.2">
      <c r="A50" s="26" t="s">
        <v>50</v>
      </c>
      <c r="B50" s="21"/>
      <c r="C50" s="21"/>
      <c r="D50" s="21"/>
      <c r="E50" s="21"/>
      <c r="F50" s="21">
        <v>249435.16</v>
      </c>
      <c r="G50" s="21">
        <v>1892.73</v>
      </c>
      <c r="H50" s="28"/>
      <c r="I50" s="28"/>
      <c r="J50" s="28"/>
      <c r="K50" s="28">
        <f t="shared" si="0"/>
        <v>251327.89</v>
      </c>
    </row>
    <row r="51" spans="1:11" x14ac:dyDescent="0.2">
      <c r="A51" s="26" t="s">
        <v>51</v>
      </c>
      <c r="B51" s="21"/>
      <c r="C51" s="21"/>
      <c r="D51" s="21"/>
      <c r="E51" s="21"/>
      <c r="F51" s="21">
        <v>204750.96</v>
      </c>
      <c r="G51" s="21">
        <v>1553.67</v>
      </c>
      <c r="H51" s="28"/>
      <c r="I51" s="28"/>
      <c r="J51" s="28"/>
      <c r="K51" s="28">
        <f t="shared" si="0"/>
        <v>206304.63</v>
      </c>
    </row>
    <row r="52" spans="1:11" x14ac:dyDescent="0.2">
      <c r="A52" s="26" t="s">
        <v>52</v>
      </c>
      <c r="B52" s="21"/>
      <c r="C52" s="21"/>
      <c r="D52" s="21"/>
      <c r="E52" s="21"/>
      <c r="F52" s="21">
        <v>262176.78999999998</v>
      </c>
      <c r="G52" s="21">
        <v>1989.42</v>
      </c>
      <c r="H52" s="28"/>
      <c r="I52" s="28"/>
      <c r="J52" s="28"/>
      <c r="K52" s="28">
        <f t="shared" si="0"/>
        <v>264166.20999999996</v>
      </c>
    </row>
    <row r="53" spans="1:11" ht="13.5" thickBot="1" x14ac:dyDescent="0.25">
      <c r="A53" s="30" t="s">
        <v>53</v>
      </c>
      <c r="B53" s="21">
        <v>173651.05</v>
      </c>
      <c r="C53" s="31">
        <v>27788.34</v>
      </c>
      <c r="D53" s="31">
        <v>18694.46</v>
      </c>
      <c r="E53" s="31"/>
      <c r="F53" s="31">
        <v>490906.79</v>
      </c>
      <c r="G53" s="31">
        <v>3725.04</v>
      </c>
      <c r="H53" s="32"/>
      <c r="I53" s="33"/>
      <c r="J53" s="32"/>
      <c r="K53" s="28">
        <f t="shared" si="0"/>
        <v>714765.67999999993</v>
      </c>
    </row>
    <row r="54" spans="1:11" s="36" customFormat="1" ht="13.5" thickBot="1" x14ac:dyDescent="0.25">
      <c r="A54" s="34" t="s">
        <v>5</v>
      </c>
      <c r="B54" s="35">
        <f t="shared" ref="B54:K54" si="1">SUM(B7:B53)</f>
        <v>22782871.77</v>
      </c>
      <c r="C54" s="35">
        <f t="shared" si="1"/>
        <v>3645806.4</v>
      </c>
      <c r="D54" s="35">
        <f t="shared" si="1"/>
        <v>2452698.0500000003</v>
      </c>
      <c r="E54" s="35">
        <f t="shared" si="1"/>
        <v>0</v>
      </c>
      <c r="F54" s="35">
        <f>SUM(F7:F53)</f>
        <v>88483560.599999994</v>
      </c>
      <c r="G54" s="35">
        <f t="shared" si="1"/>
        <v>671420.92999999993</v>
      </c>
      <c r="H54" s="35">
        <f t="shared" si="1"/>
        <v>0</v>
      </c>
      <c r="I54" s="35">
        <f t="shared" si="1"/>
        <v>0</v>
      </c>
      <c r="J54" s="35">
        <f t="shared" si="1"/>
        <v>0</v>
      </c>
      <c r="K54" s="35">
        <f t="shared" si="1"/>
        <v>118036357.74999999</v>
      </c>
    </row>
    <row r="55" spans="1:11" x14ac:dyDescent="0.2">
      <c r="F55" s="19"/>
      <c r="G55" s="19"/>
      <c r="H55" s="19"/>
      <c r="I55" s="19"/>
      <c r="J55" s="19"/>
    </row>
    <row r="56" spans="1:11" x14ac:dyDescent="0.2">
      <c r="F56" s="19"/>
      <c r="G56" s="19"/>
      <c r="H56" s="19"/>
      <c r="I56" s="19"/>
      <c r="J56" s="19"/>
    </row>
    <row r="57" spans="1:11" x14ac:dyDescent="0.2">
      <c r="F57" s="19"/>
      <c r="G57" s="19"/>
      <c r="H57" s="19"/>
      <c r="I57" s="19"/>
      <c r="J57" s="19"/>
    </row>
    <row r="58" spans="1:11" x14ac:dyDescent="0.2">
      <c r="F58" s="19"/>
      <c r="G58" s="19"/>
      <c r="H58" s="19"/>
      <c r="I58" s="19"/>
      <c r="J58" s="19"/>
    </row>
    <row r="59" spans="1:11" x14ac:dyDescent="0.2">
      <c r="F59" s="19"/>
      <c r="G59" s="19"/>
      <c r="H59" s="19"/>
      <c r="I59" s="19"/>
      <c r="J59" s="19"/>
    </row>
    <row r="60" spans="1:11" x14ac:dyDescent="0.2">
      <c r="F60" s="19"/>
      <c r="G60" s="19"/>
      <c r="H60" s="19"/>
      <c r="I60" s="19"/>
      <c r="J60" s="19"/>
    </row>
    <row r="61" spans="1:11" x14ac:dyDescent="0.2">
      <c r="F61" s="19"/>
      <c r="G61" s="19"/>
      <c r="H61" s="19"/>
      <c r="I61" s="19"/>
      <c r="J61" s="19"/>
    </row>
    <row r="62" spans="1:11" x14ac:dyDescent="0.2">
      <c r="F62" s="19"/>
      <c r="G62" s="19"/>
      <c r="H62" s="19"/>
      <c r="I62" s="19"/>
      <c r="J62" s="19"/>
    </row>
    <row r="63" spans="1:11" x14ac:dyDescent="0.2">
      <c r="F63" s="19"/>
      <c r="G63" s="19"/>
      <c r="H63" s="19"/>
      <c r="I63" s="19"/>
      <c r="J63" s="19"/>
    </row>
    <row r="64" spans="1:11" x14ac:dyDescent="0.2">
      <c r="G64" s="19"/>
      <c r="H64" s="19"/>
      <c r="I64" s="19"/>
      <c r="J64" s="19"/>
    </row>
    <row r="65" spans="7:10" x14ac:dyDescent="0.2">
      <c r="G65" s="19"/>
      <c r="H65" s="19"/>
      <c r="I65" s="19"/>
      <c r="J65" s="19"/>
    </row>
    <row r="66" spans="7:10" x14ac:dyDescent="0.2">
      <c r="G66" s="19"/>
      <c r="H66" s="19"/>
      <c r="I66" s="19"/>
      <c r="J66" s="19"/>
    </row>
    <row r="67" spans="7:10" x14ac:dyDescent="0.2">
      <c r="G67" s="19"/>
      <c r="H67" s="19"/>
      <c r="I67" s="19"/>
      <c r="J67" s="19"/>
    </row>
  </sheetData>
  <mergeCells count="768">
    <mergeCell ref="WVC5:WVC6"/>
    <mergeCell ref="WVD5:WVD6"/>
    <mergeCell ref="WUU5:WUU6"/>
    <mergeCell ref="WUX5:WUX6"/>
    <mergeCell ref="WUY5:WUY6"/>
    <mergeCell ref="WUZ5:WUZ6"/>
    <mergeCell ref="WVA5:WVA6"/>
    <mergeCell ref="WVB5:WVB6"/>
    <mergeCell ref="WLD5:WLD6"/>
    <mergeCell ref="WLE5:WLE6"/>
    <mergeCell ref="WLF5:WLF6"/>
    <mergeCell ref="WLG5:WLG6"/>
    <mergeCell ref="WLH5:WLH6"/>
    <mergeCell ref="WUT5:WUT6"/>
    <mergeCell ref="WBK5:WBK6"/>
    <mergeCell ref="WBL5:WBL6"/>
    <mergeCell ref="WKX5:WKX6"/>
    <mergeCell ref="WKY5:WKY6"/>
    <mergeCell ref="WLB5:WLB6"/>
    <mergeCell ref="WLC5:WLC6"/>
    <mergeCell ref="WBC5:WBC6"/>
    <mergeCell ref="WBF5:WBF6"/>
    <mergeCell ref="WBG5:WBG6"/>
    <mergeCell ref="WBH5:WBH6"/>
    <mergeCell ref="WBI5:WBI6"/>
    <mergeCell ref="WBJ5:WBJ6"/>
    <mergeCell ref="VRL5:VRL6"/>
    <mergeCell ref="VRM5:VRM6"/>
    <mergeCell ref="VRN5:VRN6"/>
    <mergeCell ref="VRO5:VRO6"/>
    <mergeCell ref="VRP5:VRP6"/>
    <mergeCell ref="WBB5:WBB6"/>
    <mergeCell ref="VHS5:VHS6"/>
    <mergeCell ref="VHT5:VHT6"/>
    <mergeCell ref="VRF5:VRF6"/>
    <mergeCell ref="VRG5:VRG6"/>
    <mergeCell ref="VRJ5:VRJ6"/>
    <mergeCell ref="VRK5:VRK6"/>
    <mergeCell ref="VHK5:VHK6"/>
    <mergeCell ref="VHN5:VHN6"/>
    <mergeCell ref="VHO5:VHO6"/>
    <mergeCell ref="VHP5:VHP6"/>
    <mergeCell ref="VHQ5:VHQ6"/>
    <mergeCell ref="VHR5:VHR6"/>
    <mergeCell ref="UXT5:UXT6"/>
    <mergeCell ref="UXU5:UXU6"/>
    <mergeCell ref="UXV5:UXV6"/>
    <mergeCell ref="UXW5:UXW6"/>
    <mergeCell ref="UXX5:UXX6"/>
    <mergeCell ref="VHJ5:VHJ6"/>
    <mergeCell ref="UOA5:UOA6"/>
    <mergeCell ref="UOB5:UOB6"/>
    <mergeCell ref="UXN5:UXN6"/>
    <mergeCell ref="UXO5:UXO6"/>
    <mergeCell ref="UXR5:UXR6"/>
    <mergeCell ref="UXS5:UXS6"/>
    <mergeCell ref="UNS5:UNS6"/>
    <mergeCell ref="UNV5:UNV6"/>
    <mergeCell ref="UNW5:UNW6"/>
    <mergeCell ref="UNX5:UNX6"/>
    <mergeCell ref="UNY5:UNY6"/>
    <mergeCell ref="UNZ5:UNZ6"/>
    <mergeCell ref="UEB5:UEB6"/>
    <mergeCell ref="UEC5:UEC6"/>
    <mergeCell ref="UED5:UED6"/>
    <mergeCell ref="UEE5:UEE6"/>
    <mergeCell ref="UEF5:UEF6"/>
    <mergeCell ref="UNR5:UNR6"/>
    <mergeCell ref="TUI5:TUI6"/>
    <mergeCell ref="TUJ5:TUJ6"/>
    <mergeCell ref="UDV5:UDV6"/>
    <mergeCell ref="UDW5:UDW6"/>
    <mergeCell ref="UDZ5:UDZ6"/>
    <mergeCell ref="UEA5:UEA6"/>
    <mergeCell ref="TUA5:TUA6"/>
    <mergeCell ref="TUD5:TUD6"/>
    <mergeCell ref="TUE5:TUE6"/>
    <mergeCell ref="TUF5:TUF6"/>
    <mergeCell ref="TUG5:TUG6"/>
    <mergeCell ref="TUH5:TUH6"/>
    <mergeCell ref="TKJ5:TKJ6"/>
    <mergeCell ref="TKK5:TKK6"/>
    <mergeCell ref="TKL5:TKL6"/>
    <mergeCell ref="TKM5:TKM6"/>
    <mergeCell ref="TKN5:TKN6"/>
    <mergeCell ref="TTZ5:TTZ6"/>
    <mergeCell ref="TAQ5:TAQ6"/>
    <mergeCell ref="TAR5:TAR6"/>
    <mergeCell ref="TKD5:TKD6"/>
    <mergeCell ref="TKE5:TKE6"/>
    <mergeCell ref="TKH5:TKH6"/>
    <mergeCell ref="TKI5:TKI6"/>
    <mergeCell ref="TAI5:TAI6"/>
    <mergeCell ref="TAL5:TAL6"/>
    <mergeCell ref="TAM5:TAM6"/>
    <mergeCell ref="TAN5:TAN6"/>
    <mergeCell ref="TAO5:TAO6"/>
    <mergeCell ref="TAP5:TAP6"/>
    <mergeCell ref="SQR5:SQR6"/>
    <mergeCell ref="SQS5:SQS6"/>
    <mergeCell ref="SQT5:SQT6"/>
    <mergeCell ref="SQU5:SQU6"/>
    <mergeCell ref="SQV5:SQV6"/>
    <mergeCell ref="TAH5:TAH6"/>
    <mergeCell ref="SGY5:SGY6"/>
    <mergeCell ref="SGZ5:SGZ6"/>
    <mergeCell ref="SQL5:SQL6"/>
    <mergeCell ref="SQM5:SQM6"/>
    <mergeCell ref="SQP5:SQP6"/>
    <mergeCell ref="SQQ5:SQQ6"/>
    <mergeCell ref="SGQ5:SGQ6"/>
    <mergeCell ref="SGT5:SGT6"/>
    <mergeCell ref="SGU5:SGU6"/>
    <mergeCell ref="SGV5:SGV6"/>
    <mergeCell ref="SGW5:SGW6"/>
    <mergeCell ref="SGX5:SGX6"/>
    <mergeCell ref="RWZ5:RWZ6"/>
    <mergeCell ref="RXA5:RXA6"/>
    <mergeCell ref="RXB5:RXB6"/>
    <mergeCell ref="RXC5:RXC6"/>
    <mergeCell ref="RXD5:RXD6"/>
    <mergeCell ref="SGP5:SGP6"/>
    <mergeCell ref="RNG5:RNG6"/>
    <mergeCell ref="RNH5:RNH6"/>
    <mergeCell ref="RWT5:RWT6"/>
    <mergeCell ref="RWU5:RWU6"/>
    <mergeCell ref="RWX5:RWX6"/>
    <mergeCell ref="RWY5:RWY6"/>
    <mergeCell ref="RMY5:RMY6"/>
    <mergeCell ref="RNB5:RNB6"/>
    <mergeCell ref="RNC5:RNC6"/>
    <mergeCell ref="RND5:RND6"/>
    <mergeCell ref="RNE5:RNE6"/>
    <mergeCell ref="RNF5:RNF6"/>
    <mergeCell ref="RDH5:RDH6"/>
    <mergeCell ref="RDI5:RDI6"/>
    <mergeCell ref="RDJ5:RDJ6"/>
    <mergeCell ref="RDK5:RDK6"/>
    <mergeCell ref="RDL5:RDL6"/>
    <mergeCell ref="RMX5:RMX6"/>
    <mergeCell ref="QTO5:QTO6"/>
    <mergeCell ref="QTP5:QTP6"/>
    <mergeCell ref="RDB5:RDB6"/>
    <mergeCell ref="RDC5:RDC6"/>
    <mergeCell ref="RDF5:RDF6"/>
    <mergeCell ref="RDG5:RDG6"/>
    <mergeCell ref="QTG5:QTG6"/>
    <mergeCell ref="QTJ5:QTJ6"/>
    <mergeCell ref="QTK5:QTK6"/>
    <mergeCell ref="QTL5:QTL6"/>
    <mergeCell ref="QTM5:QTM6"/>
    <mergeCell ref="QTN5:QTN6"/>
    <mergeCell ref="QJP5:QJP6"/>
    <mergeCell ref="QJQ5:QJQ6"/>
    <mergeCell ref="QJR5:QJR6"/>
    <mergeCell ref="QJS5:QJS6"/>
    <mergeCell ref="QJT5:QJT6"/>
    <mergeCell ref="QTF5:QTF6"/>
    <mergeCell ref="PZW5:PZW6"/>
    <mergeCell ref="PZX5:PZX6"/>
    <mergeCell ref="QJJ5:QJJ6"/>
    <mergeCell ref="QJK5:QJK6"/>
    <mergeCell ref="QJN5:QJN6"/>
    <mergeCell ref="QJO5:QJO6"/>
    <mergeCell ref="PZO5:PZO6"/>
    <mergeCell ref="PZR5:PZR6"/>
    <mergeCell ref="PZS5:PZS6"/>
    <mergeCell ref="PZT5:PZT6"/>
    <mergeCell ref="PZU5:PZU6"/>
    <mergeCell ref="PZV5:PZV6"/>
    <mergeCell ref="PPX5:PPX6"/>
    <mergeCell ref="PPY5:PPY6"/>
    <mergeCell ref="PPZ5:PPZ6"/>
    <mergeCell ref="PQA5:PQA6"/>
    <mergeCell ref="PQB5:PQB6"/>
    <mergeCell ref="PZN5:PZN6"/>
    <mergeCell ref="PGE5:PGE6"/>
    <mergeCell ref="PGF5:PGF6"/>
    <mergeCell ref="PPR5:PPR6"/>
    <mergeCell ref="PPS5:PPS6"/>
    <mergeCell ref="PPV5:PPV6"/>
    <mergeCell ref="PPW5:PPW6"/>
    <mergeCell ref="PFW5:PFW6"/>
    <mergeCell ref="PFZ5:PFZ6"/>
    <mergeCell ref="PGA5:PGA6"/>
    <mergeCell ref="PGB5:PGB6"/>
    <mergeCell ref="PGC5:PGC6"/>
    <mergeCell ref="PGD5:PGD6"/>
    <mergeCell ref="OWF5:OWF6"/>
    <mergeCell ref="OWG5:OWG6"/>
    <mergeCell ref="OWH5:OWH6"/>
    <mergeCell ref="OWI5:OWI6"/>
    <mergeCell ref="OWJ5:OWJ6"/>
    <mergeCell ref="PFV5:PFV6"/>
    <mergeCell ref="OMM5:OMM6"/>
    <mergeCell ref="OMN5:OMN6"/>
    <mergeCell ref="OVZ5:OVZ6"/>
    <mergeCell ref="OWA5:OWA6"/>
    <mergeCell ref="OWD5:OWD6"/>
    <mergeCell ref="OWE5:OWE6"/>
    <mergeCell ref="OME5:OME6"/>
    <mergeCell ref="OMH5:OMH6"/>
    <mergeCell ref="OMI5:OMI6"/>
    <mergeCell ref="OMJ5:OMJ6"/>
    <mergeCell ref="OMK5:OMK6"/>
    <mergeCell ref="OML5:OML6"/>
    <mergeCell ref="OCN5:OCN6"/>
    <mergeCell ref="OCO5:OCO6"/>
    <mergeCell ref="OCP5:OCP6"/>
    <mergeCell ref="OCQ5:OCQ6"/>
    <mergeCell ref="OCR5:OCR6"/>
    <mergeCell ref="OMD5:OMD6"/>
    <mergeCell ref="NSU5:NSU6"/>
    <mergeCell ref="NSV5:NSV6"/>
    <mergeCell ref="OCH5:OCH6"/>
    <mergeCell ref="OCI5:OCI6"/>
    <mergeCell ref="OCL5:OCL6"/>
    <mergeCell ref="OCM5:OCM6"/>
    <mergeCell ref="NSM5:NSM6"/>
    <mergeCell ref="NSP5:NSP6"/>
    <mergeCell ref="NSQ5:NSQ6"/>
    <mergeCell ref="NSR5:NSR6"/>
    <mergeCell ref="NSS5:NSS6"/>
    <mergeCell ref="NST5:NST6"/>
    <mergeCell ref="NIV5:NIV6"/>
    <mergeCell ref="NIW5:NIW6"/>
    <mergeCell ref="NIX5:NIX6"/>
    <mergeCell ref="NIY5:NIY6"/>
    <mergeCell ref="NIZ5:NIZ6"/>
    <mergeCell ref="NSL5:NSL6"/>
    <mergeCell ref="MZC5:MZC6"/>
    <mergeCell ref="MZD5:MZD6"/>
    <mergeCell ref="NIP5:NIP6"/>
    <mergeCell ref="NIQ5:NIQ6"/>
    <mergeCell ref="NIT5:NIT6"/>
    <mergeCell ref="NIU5:NIU6"/>
    <mergeCell ref="MYU5:MYU6"/>
    <mergeCell ref="MYX5:MYX6"/>
    <mergeCell ref="MYY5:MYY6"/>
    <mergeCell ref="MYZ5:MYZ6"/>
    <mergeCell ref="MZA5:MZA6"/>
    <mergeCell ref="MZB5:MZB6"/>
    <mergeCell ref="MPD5:MPD6"/>
    <mergeCell ref="MPE5:MPE6"/>
    <mergeCell ref="MPF5:MPF6"/>
    <mergeCell ref="MPG5:MPG6"/>
    <mergeCell ref="MPH5:MPH6"/>
    <mergeCell ref="MYT5:MYT6"/>
    <mergeCell ref="MFK5:MFK6"/>
    <mergeCell ref="MFL5:MFL6"/>
    <mergeCell ref="MOX5:MOX6"/>
    <mergeCell ref="MOY5:MOY6"/>
    <mergeCell ref="MPB5:MPB6"/>
    <mergeCell ref="MPC5:MPC6"/>
    <mergeCell ref="MFC5:MFC6"/>
    <mergeCell ref="MFF5:MFF6"/>
    <mergeCell ref="MFG5:MFG6"/>
    <mergeCell ref="MFH5:MFH6"/>
    <mergeCell ref="MFI5:MFI6"/>
    <mergeCell ref="MFJ5:MFJ6"/>
    <mergeCell ref="LVL5:LVL6"/>
    <mergeCell ref="LVM5:LVM6"/>
    <mergeCell ref="LVN5:LVN6"/>
    <mergeCell ref="LVO5:LVO6"/>
    <mergeCell ref="LVP5:LVP6"/>
    <mergeCell ref="MFB5:MFB6"/>
    <mergeCell ref="LLS5:LLS6"/>
    <mergeCell ref="LLT5:LLT6"/>
    <mergeCell ref="LVF5:LVF6"/>
    <mergeCell ref="LVG5:LVG6"/>
    <mergeCell ref="LVJ5:LVJ6"/>
    <mergeCell ref="LVK5:LVK6"/>
    <mergeCell ref="LLK5:LLK6"/>
    <mergeCell ref="LLN5:LLN6"/>
    <mergeCell ref="LLO5:LLO6"/>
    <mergeCell ref="LLP5:LLP6"/>
    <mergeCell ref="LLQ5:LLQ6"/>
    <mergeCell ref="LLR5:LLR6"/>
    <mergeCell ref="LBT5:LBT6"/>
    <mergeCell ref="LBU5:LBU6"/>
    <mergeCell ref="LBV5:LBV6"/>
    <mergeCell ref="LBW5:LBW6"/>
    <mergeCell ref="LBX5:LBX6"/>
    <mergeCell ref="LLJ5:LLJ6"/>
    <mergeCell ref="KSA5:KSA6"/>
    <mergeCell ref="KSB5:KSB6"/>
    <mergeCell ref="LBN5:LBN6"/>
    <mergeCell ref="LBO5:LBO6"/>
    <mergeCell ref="LBR5:LBR6"/>
    <mergeCell ref="LBS5:LBS6"/>
    <mergeCell ref="KRS5:KRS6"/>
    <mergeCell ref="KRV5:KRV6"/>
    <mergeCell ref="KRW5:KRW6"/>
    <mergeCell ref="KRX5:KRX6"/>
    <mergeCell ref="KRY5:KRY6"/>
    <mergeCell ref="KRZ5:KRZ6"/>
    <mergeCell ref="KIB5:KIB6"/>
    <mergeCell ref="KIC5:KIC6"/>
    <mergeCell ref="KID5:KID6"/>
    <mergeCell ref="KIE5:KIE6"/>
    <mergeCell ref="KIF5:KIF6"/>
    <mergeCell ref="KRR5:KRR6"/>
    <mergeCell ref="JYI5:JYI6"/>
    <mergeCell ref="JYJ5:JYJ6"/>
    <mergeCell ref="KHV5:KHV6"/>
    <mergeCell ref="KHW5:KHW6"/>
    <mergeCell ref="KHZ5:KHZ6"/>
    <mergeCell ref="KIA5:KIA6"/>
    <mergeCell ref="JYA5:JYA6"/>
    <mergeCell ref="JYD5:JYD6"/>
    <mergeCell ref="JYE5:JYE6"/>
    <mergeCell ref="JYF5:JYF6"/>
    <mergeCell ref="JYG5:JYG6"/>
    <mergeCell ref="JYH5:JYH6"/>
    <mergeCell ref="JOJ5:JOJ6"/>
    <mergeCell ref="JOK5:JOK6"/>
    <mergeCell ref="JOL5:JOL6"/>
    <mergeCell ref="JOM5:JOM6"/>
    <mergeCell ref="JON5:JON6"/>
    <mergeCell ref="JXZ5:JXZ6"/>
    <mergeCell ref="JEQ5:JEQ6"/>
    <mergeCell ref="JER5:JER6"/>
    <mergeCell ref="JOD5:JOD6"/>
    <mergeCell ref="JOE5:JOE6"/>
    <mergeCell ref="JOH5:JOH6"/>
    <mergeCell ref="JOI5:JOI6"/>
    <mergeCell ref="JEI5:JEI6"/>
    <mergeCell ref="JEL5:JEL6"/>
    <mergeCell ref="JEM5:JEM6"/>
    <mergeCell ref="JEN5:JEN6"/>
    <mergeCell ref="JEO5:JEO6"/>
    <mergeCell ref="JEP5:JEP6"/>
    <mergeCell ref="IUR5:IUR6"/>
    <mergeCell ref="IUS5:IUS6"/>
    <mergeCell ref="IUT5:IUT6"/>
    <mergeCell ref="IUU5:IUU6"/>
    <mergeCell ref="IUV5:IUV6"/>
    <mergeCell ref="JEH5:JEH6"/>
    <mergeCell ref="IKY5:IKY6"/>
    <mergeCell ref="IKZ5:IKZ6"/>
    <mergeCell ref="IUL5:IUL6"/>
    <mergeCell ref="IUM5:IUM6"/>
    <mergeCell ref="IUP5:IUP6"/>
    <mergeCell ref="IUQ5:IUQ6"/>
    <mergeCell ref="IKQ5:IKQ6"/>
    <mergeCell ref="IKT5:IKT6"/>
    <mergeCell ref="IKU5:IKU6"/>
    <mergeCell ref="IKV5:IKV6"/>
    <mergeCell ref="IKW5:IKW6"/>
    <mergeCell ref="IKX5:IKX6"/>
    <mergeCell ref="IAZ5:IAZ6"/>
    <mergeCell ref="IBA5:IBA6"/>
    <mergeCell ref="IBB5:IBB6"/>
    <mergeCell ref="IBC5:IBC6"/>
    <mergeCell ref="IBD5:IBD6"/>
    <mergeCell ref="IKP5:IKP6"/>
    <mergeCell ref="HRG5:HRG6"/>
    <mergeCell ref="HRH5:HRH6"/>
    <mergeCell ref="IAT5:IAT6"/>
    <mergeCell ref="IAU5:IAU6"/>
    <mergeCell ref="IAX5:IAX6"/>
    <mergeCell ref="IAY5:IAY6"/>
    <mergeCell ref="HQY5:HQY6"/>
    <mergeCell ref="HRB5:HRB6"/>
    <mergeCell ref="HRC5:HRC6"/>
    <mergeCell ref="HRD5:HRD6"/>
    <mergeCell ref="HRE5:HRE6"/>
    <mergeCell ref="HRF5:HRF6"/>
    <mergeCell ref="HHH5:HHH6"/>
    <mergeCell ref="HHI5:HHI6"/>
    <mergeCell ref="HHJ5:HHJ6"/>
    <mergeCell ref="HHK5:HHK6"/>
    <mergeCell ref="HHL5:HHL6"/>
    <mergeCell ref="HQX5:HQX6"/>
    <mergeCell ref="GXO5:GXO6"/>
    <mergeCell ref="GXP5:GXP6"/>
    <mergeCell ref="HHB5:HHB6"/>
    <mergeCell ref="HHC5:HHC6"/>
    <mergeCell ref="HHF5:HHF6"/>
    <mergeCell ref="HHG5:HHG6"/>
    <mergeCell ref="GXG5:GXG6"/>
    <mergeCell ref="GXJ5:GXJ6"/>
    <mergeCell ref="GXK5:GXK6"/>
    <mergeCell ref="GXL5:GXL6"/>
    <mergeCell ref="GXM5:GXM6"/>
    <mergeCell ref="GXN5:GXN6"/>
    <mergeCell ref="GNP5:GNP6"/>
    <mergeCell ref="GNQ5:GNQ6"/>
    <mergeCell ref="GNR5:GNR6"/>
    <mergeCell ref="GNS5:GNS6"/>
    <mergeCell ref="GNT5:GNT6"/>
    <mergeCell ref="GXF5:GXF6"/>
    <mergeCell ref="GDW5:GDW6"/>
    <mergeCell ref="GDX5:GDX6"/>
    <mergeCell ref="GNJ5:GNJ6"/>
    <mergeCell ref="GNK5:GNK6"/>
    <mergeCell ref="GNN5:GNN6"/>
    <mergeCell ref="GNO5:GNO6"/>
    <mergeCell ref="GDO5:GDO6"/>
    <mergeCell ref="GDR5:GDR6"/>
    <mergeCell ref="GDS5:GDS6"/>
    <mergeCell ref="GDT5:GDT6"/>
    <mergeCell ref="GDU5:GDU6"/>
    <mergeCell ref="GDV5:GDV6"/>
    <mergeCell ref="FTX5:FTX6"/>
    <mergeCell ref="FTY5:FTY6"/>
    <mergeCell ref="FTZ5:FTZ6"/>
    <mergeCell ref="FUA5:FUA6"/>
    <mergeCell ref="FUB5:FUB6"/>
    <mergeCell ref="GDN5:GDN6"/>
    <mergeCell ref="FKE5:FKE6"/>
    <mergeCell ref="FKF5:FKF6"/>
    <mergeCell ref="FTR5:FTR6"/>
    <mergeCell ref="FTS5:FTS6"/>
    <mergeCell ref="FTV5:FTV6"/>
    <mergeCell ref="FTW5:FTW6"/>
    <mergeCell ref="FJW5:FJW6"/>
    <mergeCell ref="FJZ5:FJZ6"/>
    <mergeCell ref="FKA5:FKA6"/>
    <mergeCell ref="FKB5:FKB6"/>
    <mergeCell ref="FKC5:FKC6"/>
    <mergeCell ref="FKD5:FKD6"/>
    <mergeCell ref="FAF5:FAF6"/>
    <mergeCell ref="FAG5:FAG6"/>
    <mergeCell ref="FAH5:FAH6"/>
    <mergeCell ref="FAI5:FAI6"/>
    <mergeCell ref="FAJ5:FAJ6"/>
    <mergeCell ref="FJV5:FJV6"/>
    <mergeCell ref="EQM5:EQM6"/>
    <mergeCell ref="EQN5:EQN6"/>
    <mergeCell ref="EZZ5:EZZ6"/>
    <mergeCell ref="FAA5:FAA6"/>
    <mergeCell ref="FAD5:FAD6"/>
    <mergeCell ref="FAE5:FAE6"/>
    <mergeCell ref="EQE5:EQE6"/>
    <mergeCell ref="EQH5:EQH6"/>
    <mergeCell ref="EQI5:EQI6"/>
    <mergeCell ref="EQJ5:EQJ6"/>
    <mergeCell ref="EQK5:EQK6"/>
    <mergeCell ref="EQL5:EQL6"/>
    <mergeCell ref="EGN5:EGN6"/>
    <mergeCell ref="EGO5:EGO6"/>
    <mergeCell ref="EGP5:EGP6"/>
    <mergeCell ref="EGQ5:EGQ6"/>
    <mergeCell ref="EGR5:EGR6"/>
    <mergeCell ref="EQD5:EQD6"/>
    <mergeCell ref="DWU5:DWU6"/>
    <mergeCell ref="DWV5:DWV6"/>
    <mergeCell ref="EGH5:EGH6"/>
    <mergeCell ref="EGI5:EGI6"/>
    <mergeCell ref="EGL5:EGL6"/>
    <mergeCell ref="EGM5:EGM6"/>
    <mergeCell ref="DWM5:DWM6"/>
    <mergeCell ref="DWP5:DWP6"/>
    <mergeCell ref="DWQ5:DWQ6"/>
    <mergeCell ref="DWR5:DWR6"/>
    <mergeCell ref="DWS5:DWS6"/>
    <mergeCell ref="DWT5:DWT6"/>
    <mergeCell ref="DMV5:DMV6"/>
    <mergeCell ref="DMW5:DMW6"/>
    <mergeCell ref="DMX5:DMX6"/>
    <mergeCell ref="DMY5:DMY6"/>
    <mergeCell ref="DMZ5:DMZ6"/>
    <mergeCell ref="DWL5:DWL6"/>
    <mergeCell ref="DDC5:DDC6"/>
    <mergeCell ref="DDD5:DDD6"/>
    <mergeCell ref="DMP5:DMP6"/>
    <mergeCell ref="DMQ5:DMQ6"/>
    <mergeCell ref="DMT5:DMT6"/>
    <mergeCell ref="DMU5:DMU6"/>
    <mergeCell ref="DCU5:DCU6"/>
    <mergeCell ref="DCX5:DCX6"/>
    <mergeCell ref="DCY5:DCY6"/>
    <mergeCell ref="DCZ5:DCZ6"/>
    <mergeCell ref="DDA5:DDA6"/>
    <mergeCell ref="DDB5:DDB6"/>
    <mergeCell ref="CTD5:CTD6"/>
    <mergeCell ref="CTE5:CTE6"/>
    <mergeCell ref="CTF5:CTF6"/>
    <mergeCell ref="CTG5:CTG6"/>
    <mergeCell ref="CTH5:CTH6"/>
    <mergeCell ref="DCT5:DCT6"/>
    <mergeCell ref="CJK5:CJK6"/>
    <mergeCell ref="CJL5:CJL6"/>
    <mergeCell ref="CSX5:CSX6"/>
    <mergeCell ref="CSY5:CSY6"/>
    <mergeCell ref="CTB5:CTB6"/>
    <mergeCell ref="CTC5:CTC6"/>
    <mergeCell ref="CJC5:CJC6"/>
    <mergeCell ref="CJF5:CJF6"/>
    <mergeCell ref="CJG5:CJG6"/>
    <mergeCell ref="CJH5:CJH6"/>
    <mergeCell ref="CJI5:CJI6"/>
    <mergeCell ref="CJJ5:CJJ6"/>
    <mergeCell ref="BZL5:BZL6"/>
    <mergeCell ref="BZM5:BZM6"/>
    <mergeCell ref="BZN5:BZN6"/>
    <mergeCell ref="BZO5:BZO6"/>
    <mergeCell ref="BZP5:BZP6"/>
    <mergeCell ref="CJB5:CJB6"/>
    <mergeCell ref="BPS5:BPS6"/>
    <mergeCell ref="BPT5:BPT6"/>
    <mergeCell ref="BZF5:BZF6"/>
    <mergeCell ref="BZG5:BZG6"/>
    <mergeCell ref="BZJ5:BZJ6"/>
    <mergeCell ref="BZK5:BZK6"/>
    <mergeCell ref="BPK5:BPK6"/>
    <mergeCell ref="BPN5:BPN6"/>
    <mergeCell ref="BPO5:BPO6"/>
    <mergeCell ref="BPP5:BPP6"/>
    <mergeCell ref="BPQ5:BPQ6"/>
    <mergeCell ref="BPR5:BPR6"/>
    <mergeCell ref="BFT5:BFT6"/>
    <mergeCell ref="BFU5:BFU6"/>
    <mergeCell ref="BFV5:BFV6"/>
    <mergeCell ref="BFW5:BFW6"/>
    <mergeCell ref="BFX5:BFX6"/>
    <mergeCell ref="BPJ5:BPJ6"/>
    <mergeCell ref="AWA5:AWA6"/>
    <mergeCell ref="AWB5:AWB6"/>
    <mergeCell ref="BFN5:BFN6"/>
    <mergeCell ref="BFO5:BFO6"/>
    <mergeCell ref="BFR5:BFR6"/>
    <mergeCell ref="BFS5:BFS6"/>
    <mergeCell ref="AVS5:AVS6"/>
    <mergeCell ref="AVV5:AVV6"/>
    <mergeCell ref="AVW5:AVW6"/>
    <mergeCell ref="AVX5:AVX6"/>
    <mergeCell ref="AVY5:AVY6"/>
    <mergeCell ref="AVZ5:AVZ6"/>
    <mergeCell ref="AMB5:AMB6"/>
    <mergeCell ref="AMC5:AMC6"/>
    <mergeCell ref="AMD5:AMD6"/>
    <mergeCell ref="AME5:AME6"/>
    <mergeCell ref="AMF5:AMF6"/>
    <mergeCell ref="AVR5:AVR6"/>
    <mergeCell ref="ACI5:ACI6"/>
    <mergeCell ref="ACJ5:ACJ6"/>
    <mergeCell ref="ALV5:ALV6"/>
    <mergeCell ref="ALW5:ALW6"/>
    <mergeCell ref="ALZ5:ALZ6"/>
    <mergeCell ref="AMA5:AMA6"/>
    <mergeCell ref="ACF5:ACF6"/>
    <mergeCell ref="ACG5:ACG6"/>
    <mergeCell ref="ACH5:ACH6"/>
    <mergeCell ref="SJ5:SJ6"/>
    <mergeCell ref="SK5:SK6"/>
    <mergeCell ref="SL5:SL6"/>
    <mergeCell ref="SM5:SM6"/>
    <mergeCell ref="SN5:SN6"/>
    <mergeCell ref="ABZ5:ABZ6"/>
    <mergeCell ref="SE5:SE6"/>
    <mergeCell ref="SH5:SH6"/>
    <mergeCell ref="SI5:SI6"/>
    <mergeCell ref="WBC4:WBL4"/>
    <mergeCell ref="WKY4:WLH4"/>
    <mergeCell ref="WUU4:WVD4"/>
    <mergeCell ref="UNS4:UOB4"/>
    <mergeCell ref="UXO4:UXX4"/>
    <mergeCell ref="VHK4:VHT4"/>
    <mergeCell ref="VRG4:VRP4"/>
    <mergeCell ref="OCI4:OCR4"/>
    <mergeCell ref="OME4:OMN4"/>
    <mergeCell ref="OWA4:OWJ4"/>
    <mergeCell ref="KRS4:KSB4"/>
    <mergeCell ref="LBO4:LBX4"/>
    <mergeCell ref="LLK4:LLT4"/>
    <mergeCell ref="LVG4:LVP4"/>
    <mergeCell ref="MFC4:MFL4"/>
    <mergeCell ref="MOY4:MPH4"/>
    <mergeCell ref="IKQ4:IKZ4"/>
    <mergeCell ref="IUM4:IUV4"/>
    <mergeCell ref="ACA5:ACA6"/>
    <mergeCell ref="ACD5:ACD6"/>
    <mergeCell ref="ACE5:ACE6"/>
    <mergeCell ref="IM5:IM6"/>
    <mergeCell ref="IN5:IN6"/>
    <mergeCell ref="IO5:IO6"/>
    <mergeCell ref="IP5:IP6"/>
    <mergeCell ref="TUA4:TUJ4"/>
    <mergeCell ref="UDW4:UEF4"/>
    <mergeCell ref="RMY4:RNH4"/>
    <mergeCell ref="RWU4:RXD4"/>
    <mergeCell ref="SGQ4:SGZ4"/>
    <mergeCell ref="SQM4:SQV4"/>
    <mergeCell ref="TAI4:TAR4"/>
    <mergeCell ref="TKE4:TKN4"/>
    <mergeCell ref="PFW4:PGF4"/>
    <mergeCell ref="PPS4:PQB4"/>
    <mergeCell ref="PZO4:PZX4"/>
    <mergeCell ref="QJK4:QJT4"/>
    <mergeCell ref="QTG4:QTP4"/>
    <mergeCell ref="RDC4:RDL4"/>
    <mergeCell ref="MYU4:MZD4"/>
    <mergeCell ref="NIQ4:NIZ4"/>
    <mergeCell ref="NSM4:NSV4"/>
    <mergeCell ref="IQ5:IQ6"/>
    <mergeCell ref="IR5:IR6"/>
    <mergeCell ref="SD5:SD6"/>
    <mergeCell ref="JEI4:JER4"/>
    <mergeCell ref="JOE4:JON4"/>
    <mergeCell ref="JYA4:JYJ4"/>
    <mergeCell ref="KHW4:KIF4"/>
    <mergeCell ref="GDO4:GDX4"/>
    <mergeCell ref="GNK4:GNT4"/>
    <mergeCell ref="GXG4:GXP4"/>
    <mergeCell ref="HHC4:HHL4"/>
    <mergeCell ref="HQY4:HRH4"/>
    <mergeCell ref="IAU4:IBD4"/>
    <mergeCell ref="FAA4:FAJ4"/>
    <mergeCell ref="FJW4:FKF4"/>
    <mergeCell ref="FTS4:FUB4"/>
    <mergeCell ref="BPK4:BPT4"/>
    <mergeCell ref="BZG4:BZP4"/>
    <mergeCell ref="CJC4:CJL4"/>
    <mergeCell ref="CSY4:CTH4"/>
    <mergeCell ref="DCU4:DDD4"/>
    <mergeCell ref="DMQ4:DMZ4"/>
    <mergeCell ref="ALW4:AMF4"/>
    <mergeCell ref="AVS4:AWB4"/>
    <mergeCell ref="BFO4:BFX4"/>
    <mergeCell ref="UXN2:UXX2"/>
    <mergeCell ref="VHJ2:VHT2"/>
    <mergeCell ref="VRF2:VRP2"/>
    <mergeCell ref="QJJ2:QJT2"/>
    <mergeCell ref="QTF2:QTP2"/>
    <mergeCell ref="RDB2:RDL2"/>
    <mergeCell ref="RMX2:RNH2"/>
    <mergeCell ref="RWT2:RXD2"/>
    <mergeCell ref="SGP2:SGZ2"/>
    <mergeCell ref="OCH2:OCR2"/>
    <mergeCell ref="OMD2:OMN2"/>
    <mergeCell ref="OVZ2:OWJ2"/>
    <mergeCell ref="PFV2:PGF2"/>
    <mergeCell ref="PPR2:PQB2"/>
    <mergeCell ref="PZN2:PZX2"/>
    <mergeCell ref="LVF2:LVP2"/>
    <mergeCell ref="MFB2:MFL2"/>
    <mergeCell ref="MOX2:MPH2"/>
    <mergeCell ref="DWM4:DWV4"/>
    <mergeCell ref="EGI4:EGR4"/>
    <mergeCell ref="EQE4:EQN4"/>
    <mergeCell ref="WBB2:WBL2"/>
    <mergeCell ref="WKX2:WLH2"/>
    <mergeCell ref="WUT2:WVD2"/>
    <mergeCell ref="SQL2:SQV2"/>
    <mergeCell ref="TAH2:TAR2"/>
    <mergeCell ref="TKD2:TKN2"/>
    <mergeCell ref="TTZ2:TUJ2"/>
    <mergeCell ref="UDV2:UEF2"/>
    <mergeCell ref="UNR2:UOB2"/>
    <mergeCell ref="MYT2:MZD2"/>
    <mergeCell ref="NIP2:NIZ2"/>
    <mergeCell ref="NSL2:NSV2"/>
    <mergeCell ref="JOD2:JON2"/>
    <mergeCell ref="JXZ2:JYJ2"/>
    <mergeCell ref="KHV2:KIF2"/>
    <mergeCell ref="KRR2:KSB2"/>
    <mergeCell ref="LBN2:LBX2"/>
    <mergeCell ref="LLJ2:LLT2"/>
    <mergeCell ref="HHB2:HHL2"/>
    <mergeCell ref="HQX2:HRH2"/>
    <mergeCell ref="IAT2:IBD2"/>
    <mergeCell ref="IKP2:IKZ2"/>
    <mergeCell ref="IUL2:IUV2"/>
    <mergeCell ref="JEH2:JER2"/>
    <mergeCell ref="EZZ2:FAJ2"/>
    <mergeCell ref="FJV2:FKF2"/>
    <mergeCell ref="FTR2:FUB2"/>
    <mergeCell ref="GDN2:GDX2"/>
    <mergeCell ref="GNJ2:GNT2"/>
    <mergeCell ref="GXF2:GXP2"/>
    <mergeCell ref="CSX2:CTH2"/>
    <mergeCell ref="DCT2:DDD2"/>
    <mergeCell ref="DMP2:DMZ2"/>
    <mergeCell ref="DWL2:DWV2"/>
    <mergeCell ref="EGH2:EGR2"/>
    <mergeCell ref="EQD2:EQN2"/>
    <mergeCell ref="ALV2:AMF2"/>
    <mergeCell ref="AVR2:AWB2"/>
    <mergeCell ref="BFN2:BFX2"/>
    <mergeCell ref="BPJ2:BPT2"/>
    <mergeCell ref="BZF2:BZP2"/>
    <mergeCell ref="CJB2:CJL2"/>
    <mergeCell ref="UXN1:UXX1"/>
    <mergeCell ref="VHJ1:VHT1"/>
    <mergeCell ref="VRF1:VRP1"/>
    <mergeCell ref="WBB1:WBL1"/>
    <mergeCell ref="WKX1:WLH1"/>
    <mergeCell ref="WUT1:WVD1"/>
    <mergeCell ref="SQL1:SQV1"/>
    <mergeCell ref="TAH1:TAR1"/>
    <mergeCell ref="TKD1:TKN1"/>
    <mergeCell ref="TTZ1:TUJ1"/>
    <mergeCell ref="UDV1:UEF1"/>
    <mergeCell ref="UNR1:UOB1"/>
    <mergeCell ref="QJJ1:QJT1"/>
    <mergeCell ref="QTF1:QTP1"/>
    <mergeCell ref="RDB1:RDL1"/>
    <mergeCell ref="RMX1:RNH1"/>
    <mergeCell ref="RWT1:RXD1"/>
    <mergeCell ref="SGP1:SGZ1"/>
    <mergeCell ref="OCH1:OCR1"/>
    <mergeCell ref="OMD1:OMN1"/>
    <mergeCell ref="OVZ1:OWJ1"/>
    <mergeCell ref="PFV1:PGF1"/>
    <mergeCell ref="PPR1:PQB1"/>
    <mergeCell ref="PZN1:PZX1"/>
    <mergeCell ref="LVF1:LVP1"/>
    <mergeCell ref="MFB1:MFL1"/>
    <mergeCell ref="MOX1:MPH1"/>
    <mergeCell ref="MYT1:MZD1"/>
    <mergeCell ref="NIP1:NIZ1"/>
    <mergeCell ref="NSL1:NSV1"/>
    <mergeCell ref="JOD1:JON1"/>
    <mergeCell ref="JXZ1:JYJ1"/>
    <mergeCell ref="KHV1:KIF1"/>
    <mergeCell ref="KRR1:KSB1"/>
    <mergeCell ref="LBN1:LBX1"/>
    <mergeCell ref="LLJ1:LLT1"/>
    <mergeCell ref="HHB1:HHL1"/>
    <mergeCell ref="HQX1:HRH1"/>
    <mergeCell ref="IAT1:IBD1"/>
    <mergeCell ref="IKP1:IKZ1"/>
    <mergeCell ref="IUL1:IUV1"/>
    <mergeCell ref="JEH1:JER1"/>
    <mergeCell ref="EZZ1:FAJ1"/>
    <mergeCell ref="FJV1:FKF1"/>
    <mergeCell ref="FTR1:FUB1"/>
    <mergeCell ref="GDN1:GDX1"/>
    <mergeCell ref="GNJ1:GNT1"/>
    <mergeCell ref="GXF1:GXP1"/>
    <mergeCell ref="CSX1:CTH1"/>
    <mergeCell ref="DCT1:DDD1"/>
    <mergeCell ref="DMP1:DMZ1"/>
    <mergeCell ref="DWL1:DWV1"/>
    <mergeCell ref="EGH1:EGR1"/>
    <mergeCell ref="EQD1:EQN1"/>
    <mergeCell ref="ALV1:AMF1"/>
    <mergeCell ref="AVR1:AWB1"/>
    <mergeCell ref="BFN1:BFX1"/>
    <mergeCell ref="BPJ1:BPT1"/>
    <mergeCell ref="BZF1:BZP1"/>
    <mergeCell ref="CJB1:CJL1"/>
    <mergeCell ref="A1:K1"/>
    <mergeCell ref="IH1:IR1"/>
    <mergeCell ref="SD1:SN1"/>
    <mergeCell ref="ABZ1:ACJ1"/>
    <mergeCell ref="A2:K2"/>
    <mergeCell ref="IH2:IR2"/>
    <mergeCell ref="SD2:SN2"/>
    <mergeCell ref="ABZ2:ACJ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  <mergeCell ref="II4:IR4"/>
    <mergeCell ref="SE4:SN4"/>
    <mergeCell ref="ACA4:ACJ4"/>
    <mergeCell ref="IH5:IH6"/>
    <mergeCell ref="II5:II6"/>
    <mergeCell ref="IL5:IL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VD67"/>
  <sheetViews>
    <sheetView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020 1266:2044 2290:3068 3314:4092 4338:5116 5362:6140 6386:7164 7410:8188 8434:9212 9458:10236 10482:11260 11506:12284 12530:13308 13554:14332 14578:15356 15602:16124" x14ac:dyDescent="0.2">
      <c r="A1" s="185" t="s">
        <v>60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IH1" s="185" t="s">
        <v>60</v>
      </c>
      <c r="II1" s="186"/>
      <c r="IJ1" s="186"/>
      <c r="IK1" s="186"/>
      <c r="IL1" s="186"/>
      <c r="IM1" s="186"/>
      <c r="IN1" s="186"/>
      <c r="IO1" s="186"/>
      <c r="IP1" s="186"/>
      <c r="IQ1" s="186"/>
      <c r="IR1" s="186"/>
      <c r="SD1" s="185" t="s">
        <v>60</v>
      </c>
      <c r="SE1" s="186"/>
      <c r="SF1" s="186"/>
      <c r="SG1" s="186"/>
      <c r="SH1" s="186"/>
      <c r="SI1" s="186"/>
      <c r="SJ1" s="186"/>
      <c r="SK1" s="186"/>
      <c r="SL1" s="186"/>
      <c r="SM1" s="186"/>
      <c r="SN1" s="186"/>
      <c r="ABZ1" s="185" t="s">
        <v>60</v>
      </c>
      <c r="ACA1" s="186"/>
      <c r="ACB1" s="186"/>
      <c r="ACC1" s="186"/>
      <c r="ACD1" s="186"/>
      <c r="ACE1" s="186"/>
      <c r="ACF1" s="186"/>
      <c r="ACG1" s="186"/>
      <c r="ACH1" s="186"/>
      <c r="ACI1" s="186"/>
      <c r="ACJ1" s="186"/>
      <c r="ALV1" s="185" t="s">
        <v>60</v>
      </c>
      <c r="ALW1" s="186"/>
      <c r="ALX1" s="186"/>
      <c r="ALY1" s="186"/>
      <c r="ALZ1" s="186"/>
      <c r="AMA1" s="186"/>
      <c r="AMB1" s="186"/>
      <c r="AMC1" s="186"/>
      <c r="AMD1" s="186"/>
      <c r="AME1" s="186"/>
      <c r="AMF1" s="186"/>
      <c r="AVR1" s="185" t="s">
        <v>60</v>
      </c>
      <c r="AVS1" s="186"/>
      <c r="AVT1" s="186"/>
      <c r="AVU1" s="186"/>
      <c r="AVV1" s="186"/>
      <c r="AVW1" s="186"/>
      <c r="AVX1" s="186"/>
      <c r="AVY1" s="186"/>
      <c r="AVZ1" s="186"/>
      <c r="AWA1" s="186"/>
      <c r="AWB1" s="186"/>
      <c r="BFN1" s="185" t="s">
        <v>60</v>
      </c>
      <c r="BFO1" s="186"/>
      <c r="BFP1" s="186"/>
      <c r="BFQ1" s="186"/>
      <c r="BFR1" s="186"/>
      <c r="BFS1" s="186"/>
      <c r="BFT1" s="186"/>
      <c r="BFU1" s="186"/>
      <c r="BFV1" s="186"/>
      <c r="BFW1" s="186"/>
      <c r="BFX1" s="186"/>
      <c r="BPJ1" s="185" t="s">
        <v>60</v>
      </c>
      <c r="BPK1" s="186"/>
      <c r="BPL1" s="186"/>
      <c r="BPM1" s="186"/>
      <c r="BPN1" s="186"/>
      <c r="BPO1" s="186"/>
      <c r="BPP1" s="186"/>
      <c r="BPQ1" s="186"/>
      <c r="BPR1" s="186"/>
      <c r="BPS1" s="186"/>
      <c r="BPT1" s="186"/>
      <c r="BZF1" s="185" t="s">
        <v>60</v>
      </c>
      <c r="BZG1" s="186"/>
      <c r="BZH1" s="186"/>
      <c r="BZI1" s="186"/>
      <c r="BZJ1" s="186"/>
      <c r="BZK1" s="186"/>
      <c r="BZL1" s="186"/>
      <c r="BZM1" s="186"/>
      <c r="BZN1" s="186"/>
      <c r="BZO1" s="186"/>
      <c r="BZP1" s="186"/>
      <c r="CJB1" s="185" t="s">
        <v>60</v>
      </c>
      <c r="CJC1" s="186"/>
      <c r="CJD1" s="186"/>
      <c r="CJE1" s="186"/>
      <c r="CJF1" s="186"/>
      <c r="CJG1" s="186"/>
      <c r="CJH1" s="186"/>
      <c r="CJI1" s="186"/>
      <c r="CJJ1" s="186"/>
      <c r="CJK1" s="186"/>
      <c r="CJL1" s="186"/>
      <c r="CSX1" s="185" t="s">
        <v>60</v>
      </c>
      <c r="CSY1" s="186"/>
      <c r="CSZ1" s="186"/>
      <c r="CTA1" s="186"/>
      <c r="CTB1" s="186"/>
      <c r="CTC1" s="186"/>
      <c r="CTD1" s="186"/>
      <c r="CTE1" s="186"/>
      <c r="CTF1" s="186"/>
      <c r="CTG1" s="186"/>
      <c r="CTH1" s="186"/>
      <c r="DCT1" s="185" t="s">
        <v>60</v>
      </c>
      <c r="DCU1" s="186"/>
      <c r="DCV1" s="186"/>
      <c r="DCW1" s="186"/>
      <c r="DCX1" s="186"/>
      <c r="DCY1" s="186"/>
      <c r="DCZ1" s="186"/>
      <c r="DDA1" s="186"/>
      <c r="DDB1" s="186"/>
      <c r="DDC1" s="186"/>
      <c r="DDD1" s="186"/>
      <c r="DMP1" s="185" t="s">
        <v>60</v>
      </c>
      <c r="DMQ1" s="186"/>
      <c r="DMR1" s="186"/>
      <c r="DMS1" s="186"/>
      <c r="DMT1" s="186"/>
      <c r="DMU1" s="186"/>
      <c r="DMV1" s="186"/>
      <c r="DMW1" s="186"/>
      <c r="DMX1" s="186"/>
      <c r="DMY1" s="186"/>
      <c r="DMZ1" s="186"/>
      <c r="DWL1" s="185" t="s">
        <v>60</v>
      </c>
      <c r="DWM1" s="186"/>
      <c r="DWN1" s="186"/>
      <c r="DWO1" s="186"/>
      <c r="DWP1" s="186"/>
      <c r="DWQ1" s="186"/>
      <c r="DWR1" s="186"/>
      <c r="DWS1" s="186"/>
      <c r="DWT1" s="186"/>
      <c r="DWU1" s="186"/>
      <c r="DWV1" s="186"/>
      <c r="EGH1" s="185" t="s">
        <v>60</v>
      </c>
      <c r="EGI1" s="186"/>
      <c r="EGJ1" s="186"/>
      <c r="EGK1" s="186"/>
      <c r="EGL1" s="186"/>
      <c r="EGM1" s="186"/>
      <c r="EGN1" s="186"/>
      <c r="EGO1" s="186"/>
      <c r="EGP1" s="186"/>
      <c r="EGQ1" s="186"/>
      <c r="EGR1" s="186"/>
      <c r="EQD1" s="185" t="s">
        <v>60</v>
      </c>
      <c r="EQE1" s="186"/>
      <c r="EQF1" s="186"/>
      <c r="EQG1" s="186"/>
      <c r="EQH1" s="186"/>
      <c r="EQI1" s="186"/>
      <c r="EQJ1" s="186"/>
      <c r="EQK1" s="186"/>
      <c r="EQL1" s="186"/>
      <c r="EQM1" s="186"/>
      <c r="EQN1" s="186"/>
      <c r="EZZ1" s="185" t="s">
        <v>60</v>
      </c>
      <c r="FAA1" s="186"/>
      <c r="FAB1" s="186"/>
      <c r="FAC1" s="186"/>
      <c r="FAD1" s="186"/>
      <c r="FAE1" s="186"/>
      <c r="FAF1" s="186"/>
      <c r="FAG1" s="186"/>
      <c r="FAH1" s="186"/>
      <c r="FAI1" s="186"/>
      <c r="FAJ1" s="186"/>
      <c r="FJV1" s="185" t="s">
        <v>60</v>
      </c>
      <c r="FJW1" s="186"/>
      <c r="FJX1" s="186"/>
      <c r="FJY1" s="186"/>
      <c r="FJZ1" s="186"/>
      <c r="FKA1" s="186"/>
      <c r="FKB1" s="186"/>
      <c r="FKC1" s="186"/>
      <c r="FKD1" s="186"/>
      <c r="FKE1" s="186"/>
      <c r="FKF1" s="186"/>
      <c r="FTR1" s="185" t="s">
        <v>60</v>
      </c>
      <c r="FTS1" s="186"/>
      <c r="FTT1" s="186"/>
      <c r="FTU1" s="186"/>
      <c r="FTV1" s="186"/>
      <c r="FTW1" s="186"/>
      <c r="FTX1" s="186"/>
      <c r="FTY1" s="186"/>
      <c r="FTZ1" s="186"/>
      <c r="FUA1" s="186"/>
      <c r="FUB1" s="186"/>
      <c r="GDN1" s="185" t="s">
        <v>60</v>
      </c>
      <c r="GDO1" s="186"/>
      <c r="GDP1" s="186"/>
      <c r="GDQ1" s="186"/>
      <c r="GDR1" s="186"/>
      <c r="GDS1" s="186"/>
      <c r="GDT1" s="186"/>
      <c r="GDU1" s="186"/>
      <c r="GDV1" s="186"/>
      <c r="GDW1" s="186"/>
      <c r="GDX1" s="186"/>
      <c r="GNJ1" s="185" t="s">
        <v>60</v>
      </c>
      <c r="GNK1" s="186"/>
      <c r="GNL1" s="186"/>
      <c r="GNM1" s="186"/>
      <c r="GNN1" s="186"/>
      <c r="GNO1" s="186"/>
      <c r="GNP1" s="186"/>
      <c r="GNQ1" s="186"/>
      <c r="GNR1" s="186"/>
      <c r="GNS1" s="186"/>
      <c r="GNT1" s="186"/>
      <c r="GXF1" s="185" t="s">
        <v>60</v>
      </c>
      <c r="GXG1" s="186"/>
      <c r="GXH1" s="186"/>
      <c r="GXI1" s="186"/>
      <c r="GXJ1" s="186"/>
      <c r="GXK1" s="186"/>
      <c r="GXL1" s="186"/>
      <c r="GXM1" s="186"/>
      <c r="GXN1" s="186"/>
      <c r="GXO1" s="186"/>
      <c r="GXP1" s="186"/>
      <c r="HHB1" s="185" t="s">
        <v>60</v>
      </c>
      <c r="HHC1" s="186"/>
      <c r="HHD1" s="186"/>
      <c r="HHE1" s="186"/>
      <c r="HHF1" s="186"/>
      <c r="HHG1" s="186"/>
      <c r="HHH1" s="186"/>
      <c r="HHI1" s="186"/>
      <c r="HHJ1" s="186"/>
      <c r="HHK1" s="186"/>
      <c r="HHL1" s="186"/>
      <c r="HQX1" s="185" t="s">
        <v>60</v>
      </c>
      <c r="HQY1" s="186"/>
      <c r="HQZ1" s="186"/>
      <c r="HRA1" s="186"/>
      <c r="HRB1" s="186"/>
      <c r="HRC1" s="186"/>
      <c r="HRD1" s="186"/>
      <c r="HRE1" s="186"/>
      <c r="HRF1" s="186"/>
      <c r="HRG1" s="186"/>
      <c r="HRH1" s="186"/>
      <c r="IAT1" s="185" t="s">
        <v>60</v>
      </c>
      <c r="IAU1" s="186"/>
      <c r="IAV1" s="186"/>
      <c r="IAW1" s="186"/>
      <c r="IAX1" s="186"/>
      <c r="IAY1" s="186"/>
      <c r="IAZ1" s="186"/>
      <c r="IBA1" s="186"/>
      <c r="IBB1" s="186"/>
      <c r="IBC1" s="186"/>
      <c r="IBD1" s="186"/>
      <c r="IKP1" s="185" t="s">
        <v>60</v>
      </c>
      <c r="IKQ1" s="186"/>
      <c r="IKR1" s="186"/>
      <c r="IKS1" s="186"/>
      <c r="IKT1" s="186"/>
      <c r="IKU1" s="186"/>
      <c r="IKV1" s="186"/>
      <c r="IKW1" s="186"/>
      <c r="IKX1" s="186"/>
      <c r="IKY1" s="186"/>
      <c r="IKZ1" s="186"/>
      <c r="IUL1" s="185" t="s">
        <v>60</v>
      </c>
      <c r="IUM1" s="186"/>
      <c r="IUN1" s="186"/>
      <c r="IUO1" s="186"/>
      <c r="IUP1" s="186"/>
      <c r="IUQ1" s="186"/>
      <c r="IUR1" s="186"/>
      <c r="IUS1" s="186"/>
      <c r="IUT1" s="186"/>
      <c r="IUU1" s="186"/>
      <c r="IUV1" s="186"/>
      <c r="JEH1" s="185" t="s">
        <v>60</v>
      </c>
      <c r="JEI1" s="186"/>
      <c r="JEJ1" s="186"/>
      <c r="JEK1" s="186"/>
      <c r="JEL1" s="186"/>
      <c r="JEM1" s="186"/>
      <c r="JEN1" s="186"/>
      <c r="JEO1" s="186"/>
      <c r="JEP1" s="186"/>
      <c r="JEQ1" s="186"/>
      <c r="JER1" s="186"/>
      <c r="JOD1" s="185" t="s">
        <v>60</v>
      </c>
      <c r="JOE1" s="186"/>
      <c r="JOF1" s="186"/>
      <c r="JOG1" s="186"/>
      <c r="JOH1" s="186"/>
      <c r="JOI1" s="186"/>
      <c r="JOJ1" s="186"/>
      <c r="JOK1" s="186"/>
      <c r="JOL1" s="186"/>
      <c r="JOM1" s="186"/>
      <c r="JON1" s="186"/>
      <c r="JXZ1" s="185" t="s">
        <v>60</v>
      </c>
      <c r="JYA1" s="186"/>
      <c r="JYB1" s="186"/>
      <c r="JYC1" s="186"/>
      <c r="JYD1" s="186"/>
      <c r="JYE1" s="186"/>
      <c r="JYF1" s="186"/>
      <c r="JYG1" s="186"/>
      <c r="JYH1" s="186"/>
      <c r="JYI1" s="186"/>
      <c r="JYJ1" s="186"/>
      <c r="KHV1" s="185" t="s">
        <v>60</v>
      </c>
      <c r="KHW1" s="186"/>
      <c r="KHX1" s="186"/>
      <c r="KHY1" s="186"/>
      <c r="KHZ1" s="186"/>
      <c r="KIA1" s="186"/>
      <c r="KIB1" s="186"/>
      <c r="KIC1" s="186"/>
      <c r="KID1" s="186"/>
      <c r="KIE1" s="186"/>
      <c r="KIF1" s="186"/>
      <c r="KRR1" s="185" t="s">
        <v>60</v>
      </c>
      <c r="KRS1" s="186"/>
      <c r="KRT1" s="186"/>
      <c r="KRU1" s="186"/>
      <c r="KRV1" s="186"/>
      <c r="KRW1" s="186"/>
      <c r="KRX1" s="186"/>
      <c r="KRY1" s="186"/>
      <c r="KRZ1" s="186"/>
      <c r="KSA1" s="186"/>
      <c r="KSB1" s="186"/>
      <c r="LBN1" s="185" t="s">
        <v>60</v>
      </c>
      <c r="LBO1" s="186"/>
      <c r="LBP1" s="186"/>
      <c r="LBQ1" s="186"/>
      <c r="LBR1" s="186"/>
      <c r="LBS1" s="186"/>
      <c r="LBT1" s="186"/>
      <c r="LBU1" s="186"/>
      <c r="LBV1" s="186"/>
      <c r="LBW1" s="186"/>
      <c r="LBX1" s="186"/>
      <c r="LLJ1" s="185" t="s">
        <v>60</v>
      </c>
      <c r="LLK1" s="186"/>
      <c r="LLL1" s="186"/>
      <c r="LLM1" s="186"/>
      <c r="LLN1" s="186"/>
      <c r="LLO1" s="186"/>
      <c r="LLP1" s="186"/>
      <c r="LLQ1" s="186"/>
      <c r="LLR1" s="186"/>
      <c r="LLS1" s="186"/>
      <c r="LLT1" s="186"/>
      <c r="LVF1" s="185" t="s">
        <v>60</v>
      </c>
      <c r="LVG1" s="186"/>
      <c r="LVH1" s="186"/>
      <c r="LVI1" s="186"/>
      <c r="LVJ1" s="186"/>
      <c r="LVK1" s="186"/>
      <c r="LVL1" s="186"/>
      <c r="LVM1" s="186"/>
      <c r="LVN1" s="186"/>
      <c r="LVO1" s="186"/>
      <c r="LVP1" s="186"/>
      <c r="MFB1" s="185" t="s">
        <v>60</v>
      </c>
      <c r="MFC1" s="186"/>
      <c r="MFD1" s="186"/>
      <c r="MFE1" s="186"/>
      <c r="MFF1" s="186"/>
      <c r="MFG1" s="186"/>
      <c r="MFH1" s="186"/>
      <c r="MFI1" s="186"/>
      <c r="MFJ1" s="186"/>
      <c r="MFK1" s="186"/>
      <c r="MFL1" s="186"/>
      <c r="MOX1" s="185" t="s">
        <v>60</v>
      </c>
      <c r="MOY1" s="186"/>
      <c r="MOZ1" s="186"/>
      <c r="MPA1" s="186"/>
      <c r="MPB1" s="186"/>
      <c r="MPC1" s="186"/>
      <c r="MPD1" s="186"/>
      <c r="MPE1" s="186"/>
      <c r="MPF1" s="186"/>
      <c r="MPG1" s="186"/>
      <c r="MPH1" s="186"/>
      <c r="MYT1" s="185" t="s">
        <v>60</v>
      </c>
      <c r="MYU1" s="186"/>
      <c r="MYV1" s="186"/>
      <c r="MYW1" s="186"/>
      <c r="MYX1" s="186"/>
      <c r="MYY1" s="186"/>
      <c r="MYZ1" s="186"/>
      <c r="MZA1" s="186"/>
      <c r="MZB1" s="186"/>
      <c r="MZC1" s="186"/>
      <c r="MZD1" s="186"/>
      <c r="NIP1" s="185" t="s">
        <v>60</v>
      </c>
      <c r="NIQ1" s="186"/>
      <c r="NIR1" s="186"/>
      <c r="NIS1" s="186"/>
      <c r="NIT1" s="186"/>
      <c r="NIU1" s="186"/>
      <c r="NIV1" s="186"/>
      <c r="NIW1" s="186"/>
      <c r="NIX1" s="186"/>
      <c r="NIY1" s="186"/>
      <c r="NIZ1" s="186"/>
      <c r="NSL1" s="185" t="s">
        <v>60</v>
      </c>
      <c r="NSM1" s="186"/>
      <c r="NSN1" s="186"/>
      <c r="NSO1" s="186"/>
      <c r="NSP1" s="186"/>
      <c r="NSQ1" s="186"/>
      <c r="NSR1" s="186"/>
      <c r="NSS1" s="186"/>
      <c r="NST1" s="186"/>
      <c r="NSU1" s="186"/>
      <c r="NSV1" s="186"/>
      <c r="OCH1" s="185" t="s">
        <v>60</v>
      </c>
      <c r="OCI1" s="186"/>
      <c r="OCJ1" s="186"/>
      <c r="OCK1" s="186"/>
      <c r="OCL1" s="186"/>
      <c r="OCM1" s="186"/>
      <c r="OCN1" s="186"/>
      <c r="OCO1" s="186"/>
      <c r="OCP1" s="186"/>
      <c r="OCQ1" s="186"/>
      <c r="OCR1" s="186"/>
      <c r="OMD1" s="185" t="s">
        <v>60</v>
      </c>
      <c r="OME1" s="186"/>
      <c r="OMF1" s="186"/>
      <c r="OMG1" s="186"/>
      <c r="OMH1" s="186"/>
      <c r="OMI1" s="186"/>
      <c r="OMJ1" s="186"/>
      <c r="OMK1" s="186"/>
      <c r="OML1" s="186"/>
      <c r="OMM1" s="186"/>
      <c r="OMN1" s="186"/>
      <c r="OVZ1" s="185" t="s">
        <v>60</v>
      </c>
      <c r="OWA1" s="186"/>
      <c r="OWB1" s="186"/>
      <c r="OWC1" s="186"/>
      <c r="OWD1" s="186"/>
      <c r="OWE1" s="186"/>
      <c r="OWF1" s="186"/>
      <c r="OWG1" s="186"/>
      <c r="OWH1" s="186"/>
      <c r="OWI1" s="186"/>
      <c r="OWJ1" s="186"/>
      <c r="PFV1" s="185" t="s">
        <v>60</v>
      </c>
      <c r="PFW1" s="186"/>
      <c r="PFX1" s="186"/>
      <c r="PFY1" s="186"/>
      <c r="PFZ1" s="186"/>
      <c r="PGA1" s="186"/>
      <c r="PGB1" s="186"/>
      <c r="PGC1" s="186"/>
      <c r="PGD1" s="186"/>
      <c r="PGE1" s="186"/>
      <c r="PGF1" s="186"/>
      <c r="PPR1" s="185" t="s">
        <v>60</v>
      </c>
      <c r="PPS1" s="186"/>
      <c r="PPT1" s="186"/>
      <c r="PPU1" s="186"/>
      <c r="PPV1" s="186"/>
      <c r="PPW1" s="186"/>
      <c r="PPX1" s="186"/>
      <c r="PPY1" s="186"/>
      <c r="PPZ1" s="186"/>
      <c r="PQA1" s="186"/>
      <c r="PQB1" s="186"/>
      <c r="PZN1" s="185" t="s">
        <v>60</v>
      </c>
      <c r="PZO1" s="186"/>
      <c r="PZP1" s="186"/>
      <c r="PZQ1" s="186"/>
      <c r="PZR1" s="186"/>
      <c r="PZS1" s="186"/>
      <c r="PZT1" s="186"/>
      <c r="PZU1" s="186"/>
      <c r="PZV1" s="186"/>
      <c r="PZW1" s="186"/>
      <c r="PZX1" s="186"/>
      <c r="QJJ1" s="185" t="s">
        <v>60</v>
      </c>
      <c r="QJK1" s="186"/>
      <c r="QJL1" s="186"/>
      <c r="QJM1" s="186"/>
      <c r="QJN1" s="186"/>
      <c r="QJO1" s="186"/>
      <c r="QJP1" s="186"/>
      <c r="QJQ1" s="186"/>
      <c r="QJR1" s="186"/>
      <c r="QJS1" s="186"/>
      <c r="QJT1" s="186"/>
      <c r="QTF1" s="185" t="s">
        <v>60</v>
      </c>
      <c r="QTG1" s="186"/>
      <c r="QTH1" s="186"/>
      <c r="QTI1" s="186"/>
      <c r="QTJ1" s="186"/>
      <c r="QTK1" s="186"/>
      <c r="QTL1" s="186"/>
      <c r="QTM1" s="186"/>
      <c r="QTN1" s="186"/>
      <c r="QTO1" s="186"/>
      <c r="QTP1" s="186"/>
      <c r="RDB1" s="185" t="s">
        <v>60</v>
      </c>
      <c r="RDC1" s="186"/>
      <c r="RDD1" s="186"/>
      <c r="RDE1" s="186"/>
      <c r="RDF1" s="186"/>
      <c r="RDG1" s="186"/>
      <c r="RDH1" s="186"/>
      <c r="RDI1" s="186"/>
      <c r="RDJ1" s="186"/>
      <c r="RDK1" s="186"/>
      <c r="RDL1" s="186"/>
      <c r="RMX1" s="185" t="s">
        <v>60</v>
      </c>
      <c r="RMY1" s="186"/>
      <c r="RMZ1" s="186"/>
      <c r="RNA1" s="186"/>
      <c r="RNB1" s="186"/>
      <c r="RNC1" s="186"/>
      <c r="RND1" s="186"/>
      <c r="RNE1" s="186"/>
      <c r="RNF1" s="186"/>
      <c r="RNG1" s="186"/>
      <c r="RNH1" s="186"/>
      <c r="RWT1" s="185" t="s">
        <v>60</v>
      </c>
      <c r="RWU1" s="186"/>
      <c r="RWV1" s="186"/>
      <c r="RWW1" s="186"/>
      <c r="RWX1" s="186"/>
      <c r="RWY1" s="186"/>
      <c r="RWZ1" s="186"/>
      <c r="RXA1" s="186"/>
      <c r="RXB1" s="186"/>
      <c r="RXC1" s="186"/>
      <c r="RXD1" s="186"/>
      <c r="SGP1" s="185" t="s">
        <v>60</v>
      </c>
      <c r="SGQ1" s="186"/>
      <c r="SGR1" s="186"/>
      <c r="SGS1" s="186"/>
      <c r="SGT1" s="186"/>
      <c r="SGU1" s="186"/>
      <c r="SGV1" s="186"/>
      <c r="SGW1" s="186"/>
      <c r="SGX1" s="186"/>
      <c r="SGY1" s="186"/>
      <c r="SGZ1" s="186"/>
      <c r="SQL1" s="185" t="s">
        <v>60</v>
      </c>
      <c r="SQM1" s="186"/>
      <c r="SQN1" s="186"/>
      <c r="SQO1" s="186"/>
      <c r="SQP1" s="186"/>
      <c r="SQQ1" s="186"/>
      <c r="SQR1" s="186"/>
      <c r="SQS1" s="186"/>
      <c r="SQT1" s="186"/>
      <c r="SQU1" s="186"/>
      <c r="SQV1" s="186"/>
      <c r="TAH1" s="185" t="s">
        <v>60</v>
      </c>
      <c r="TAI1" s="186"/>
      <c r="TAJ1" s="186"/>
      <c r="TAK1" s="186"/>
      <c r="TAL1" s="186"/>
      <c r="TAM1" s="186"/>
      <c r="TAN1" s="186"/>
      <c r="TAO1" s="186"/>
      <c r="TAP1" s="186"/>
      <c r="TAQ1" s="186"/>
      <c r="TAR1" s="186"/>
      <c r="TKD1" s="185" t="s">
        <v>60</v>
      </c>
      <c r="TKE1" s="186"/>
      <c r="TKF1" s="186"/>
      <c r="TKG1" s="186"/>
      <c r="TKH1" s="186"/>
      <c r="TKI1" s="186"/>
      <c r="TKJ1" s="186"/>
      <c r="TKK1" s="186"/>
      <c r="TKL1" s="186"/>
      <c r="TKM1" s="186"/>
      <c r="TKN1" s="186"/>
      <c r="TTZ1" s="185" t="s">
        <v>60</v>
      </c>
      <c r="TUA1" s="186"/>
      <c r="TUB1" s="186"/>
      <c r="TUC1" s="186"/>
      <c r="TUD1" s="186"/>
      <c r="TUE1" s="186"/>
      <c r="TUF1" s="186"/>
      <c r="TUG1" s="186"/>
      <c r="TUH1" s="186"/>
      <c r="TUI1" s="186"/>
      <c r="TUJ1" s="186"/>
      <c r="UDV1" s="185" t="s">
        <v>60</v>
      </c>
      <c r="UDW1" s="186"/>
      <c r="UDX1" s="186"/>
      <c r="UDY1" s="186"/>
      <c r="UDZ1" s="186"/>
      <c r="UEA1" s="186"/>
      <c r="UEB1" s="186"/>
      <c r="UEC1" s="186"/>
      <c r="UED1" s="186"/>
      <c r="UEE1" s="186"/>
      <c r="UEF1" s="186"/>
      <c r="UNR1" s="185" t="s">
        <v>60</v>
      </c>
      <c r="UNS1" s="186"/>
      <c r="UNT1" s="186"/>
      <c r="UNU1" s="186"/>
      <c r="UNV1" s="186"/>
      <c r="UNW1" s="186"/>
      <c r="UNX1" s="186"/>
      <c r="UNY1" s="186"/>
      <c r="UNZ1" s="186"/>
      <c r="UOA1" s="186"/>
      <c r="UOB1" s="186"/>
      <c r="UXN1" s="185" t="s">
        <v>60</v>
      </c>
      <c r="UXO1" s="186"/>
      <c r="UXP1" s="186"/>
      <c r="UXQ1" s="186"/>
      <c r="UXR1" s="186"/>
      <c r="UXS1" s="186"/>
      <c r="UXT1" s="186"/>
      <c r="UXU1" s="186"/>
      <c r="UXV1" s="186"/>
      <c r="UXW1" s="186"/>
      <c r="UXX1" s="186"/>
      <c r="VHJ1" s="185" t="s">
        <v>60</v>
      </c>
      <c r="VHK1" s="186"/>
      <c r="VHL1" s="186"/>
      <c r="VHM1" s="186"/>
      <c r="VHN1" s="186"/>
      <c r="VHO1" s="186"/>
      <c r="VHP1" s="186"/>
      <c r="VHQ1" s="186"/>
      <c r="VHR1" s="186"/>
      <c r="VHS1" s="186"/>
      <c r="VHT1" s="186"/>
      <c r="VRF1" s="185" t="s">
        <v>60</v>
      </c>
      <c r="VRG1" s="186"/>
      <c r="VRH1" s="186"/>
      <c r="VRI1" s="186"/>
      <c r="VRJ1" s="186"/>
      <c r="VRK1" s="186"/>
      <c r="VRL1" s="186"/>
      <c r="VRM1" s="186"/>
      <c r="VRN1" s="186"/>
      <c r="VRO1" s="186"/>
      <c r="VRP1" s="186"/>
      <c r="WBB1" s="185" t="s">
        <v>60</v>
      </c>
      <c r="WBC1" s="186"/>
      <c r="WBD1" s="186"/>
      <c r="WBE1" s="186"/>
      <c r="WBF1" s="186"/>
      <c r="WBG1" s="186"/>
      <c r="WBH1" s="186"/>
      <c r="WBI1" s="186"/>
      <c r="WBJ1" s="186"/>
      <c r="WBK1" s="186"/>
      <c r="WBL1" s="186"/>
      <c r="WKX1" s="185" t="s">
        <v>60</v>
      </c>
      <c r="WKY1" s="186"/>
      <c r="WKZ1" s="186"/>
      <c r="WLA1" s="186"/>
      <c r="WLB1" s="186"/>
      <c r="WLC1" s="186"/>
      <c r="WLD1" s="186"/>
      <c r="WLE1" s="186"/>
      <c r="WLF1" s="186"/>
      <c r="WLG1" s="186"/>
      <c r="WLH1" s="186"/>
      <c r="WUT1" s="185" t="s">
        <v>60</v>
      </c>
      <c r="WUU1" s="186"/>
      <c r="WUV1" s="186"/>
      <c r="WUW1" s="186"/>
      <c r="WUX1" s="186"/>
      <c r="WUY1" s="186"/>
      <c r="WUZ1" s="186"/>
      <c r="WVA1" s="186"/>
      <c r="WVB1" s="186"/>
      <c r="WVC1" s="186"/>
      <c r="WVD1" s="186"/>
    </row>
    <row r="2" spans="1:1020 1266:2044 2290:3068 3314:4092 4338:5116 5362:6140 6386:7164 7410:8188 8434:9212 9458:10236 10482:11260 11506:12284 12530:13308 13554:14332 14578:15356 15602:16124" x14ac:dyDescent="0.2">
      <c r="A2" s="183">
        <v>44484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IH2" s="183">
        <v>43923</v>
      </c>
      <c r="II2" s="184"/>
      <c r="IJ2" s="184"/>
      <c r="IK2" s="184"/>
      <c r="IL2" s="184"/>
      <c r="IM2" s="184"/>
      <c r="IN2" s="184"/>
      <c r="IO2" s="184"/>
      <c r="IP2" s="184"/>
      <c r="IQ2" s="184"/>
      <c r="IR2" s="184"/>
      <c r="SD2" s="183">
        <v>43923</v>
      </c>
      <c r="SE2" s="184"/>
      <c r="SF2" s="184"/>
      <c r="SG2" s="184"/>
      <c r="SH2" s="184"/>
      <c r="SI2" s="184"/>
      <c r="SJ2" s="184"/>
      <c r="SK2" s="184"/>
      <c r="SL2" s="184"/>
      <c r="SM2" s="184"/>
      <c r="SN2" s="184"/>
      <c r="ABZ2" s="183">
        <v>43923</v>
      </c>
      <c r="ACA2" s="184"/>
      <c r="ACB2" s="184"/>
      <c r="ACC2" s="184"/>
      <c r="ACD2" s="184"/>
      <c r="ACE2" s="184"/>
      <c r="ACF2" s="184"/>
      <c r="ACG2" s="184"/>
      <c r="ACH2" s="184"/>
      <c r="ACI2" s="184"/>
      <c r="ACJ2" s="184"/>
      <c r="ALV2" s="183">
        <v>43923</v>
      </c>
      <c r="ALW2" s="184"/>
      <c r="ALX2" s="184"/>
      <c r="ALY2" s="184"/>
      <c r="ALZ2" s="184"/>
      <c r="AMA2" s="184"/>
      <c r="AMB2" s="184"/>
      <c r="AMC2" s="184"/>
      <c r="AMD2" s="184"/>
      <c r="AME2" s="184"/>
      <c r="AMF2" s="184"/>
      <c r="AVR2" s="183">
        <v>43923</v>
      </c>
      <c r="AVS2" s="184"/>
      <c r="AVT2" s="184"/>
      <c r="AVU2" s="184"/>
      <c r="AVV2" s="184"/>
      <c r="AVW2" s="184"/>
      <c r="AVX2" s="184"/>
      <c r="AVY2" s="184"/>
      <c r="AVZ2" s="184"/>
      <c r="AWA2" s="184"/>
      <c r="AWB2" s="184"/>
      <c r="BFN2" s="183">
        <v>43923</v>
      </c>
      <c r="BFO2" s="184"/>
      <c r="BFP2" s="184"/>
      <c r="BFQ2" s="184"/>
      <c r="BFR2" s="184"/>
      <c r="BFS2" s="184"/>
      <c r="BFT2" s="184"/>
      <c r="BFU2" s="184"/>
      <c r="BFV2" s="184"/>
      <c r="BFW2" s="184"/>
      <c r="BFX2" s="184"/>
      <c r="BPJ2" s="183">
        <v>43923</v>
      </c>
      <c r="BPK2" s="184"/>
      <c r="BPL2" s="184"/>
      <c r="BPM2" s="184"/>
      <c r="BPN2" s="184"/>
      <c r="BPO2" s="184"/>
      <c r="BPP2" s="184"/>
      <c r="BPQ2" s="184"/>
      <c r="BPR2" s="184"/>
      <c r="BPS2" s="184"/>
      <c r="BPT2" s="184"/>
      <c r="BZF2" s="183">
        <v>43923</v>
      </c>
      <c r="BZG2" s="184"/>
      <c r="BZH2" s="184"/>
      <c r="BZI2" s="184"/>
      <c r="BZJ2" s="184"/>
      <c r="BZK2" s="184"/>
      <c r="BZL2" s="184"/>
      <c r="BZM2" s="184"/>
      <c r="BZN2" s="184"/>
      <c r="BZO2" s="184"/>
      <c r="BZP2" s="184"/>
      <c r="CJB2" s="183">
        <v>43923</v>
      </c>
      <c r="CJC2" s="184"/>
      <c r="CJD2" s="184"/>
      <c r="CJE2" s="184"/>
      <c r="CJF2" s="184"/>
      <c r="CJG2" s="184"/>
      <c r="CJH2" s="184"/>
      <c r="CJI2" s="184"/>
      <c r="CJJ2" s="184"/>
      <c r="CJK2" s="184"/>
      <c r="CJL2" s="184"/>
      <c r="CSX2" s="183">
        <v>43923</v>
      </c>
      <c r="CSY2" s="184"/>
      <c r="CSZ2" s="184"/>
      <c r="CTA2" s="184"/>
      <c r="CTB2" s="184"/>
      <c r="CTC2" s="184"/>
      <c r="CTD2" s="184"/>
      <c r="CTE2" s="184"/>
      <c r="CTF2" s="184"/>
      <c r="CTG2" s="184"/>
      <c r="CTH2" s="184"/>
      <c r="DCT2" s="183">
        <v>43923</v>
      </c>
      <c r="DCU2" s="184"/>
      <c r="DCV2" s="184"/>
      <c r="DCW2" s="184"/>
      <c r="DCX2" s="184"/>
      <c r="DCY2" s="184"/>
      <c r="DCZ2" s="184"/>
      <c r="DDA2" s="184"/>
      <c r="DDB2" s="184"/>
      <c r="DDC2" s="184"/>
      <c r="DDD2" s="184"/>
      <c r="DMP2" s="183">
        <v>43923</v>
      </c>
      <c r="DMQ2" s="184"/>
      <c r="DMR2" s="184"/>
      <c r="DMS2" s="184"/>
      <c r="DMT2" s="184"/>
      <c r="DMU2" s="184"/>
      <c r="DMV2" s="184"/>
      <c r="DMW2" s="184"/>
      <c r="DMX2" s="184"/>
      <c r="DMY2" s="184"/>
      <c r="DMZ2" s="184"/>
      <c r="DWL2" s="183">
        <v>43923</v>
      </c>
      <c r="DWM2" s="184"/>
      <c r="DWN2" s="184"/>
      <c r="DWO2" s="184"/>
      <c r="DWP2" s="184"/>
      <c r="DWQ2" s="184"/>
      <c r="DWR2" s="184"/>
      <c r="DWS2" s="184"/>
      <c r="DWT2" s="184"/>
      <c r="DWU2" s="184"/>
      <c r="DWV2" s="184"/>
      <c r="EGH2" s="183">
        <v>43923</v>
      </c>
      <c r="EGI2" s="184"/>
      <c r="EGJ2" s="184"/>
      <c r="EGK2" s="184"/>
      <c r="EGL2" s="184"/>
      <c r="EGM2" s="184"/>
      <c r="EGN2" s="184"/>
      <c r="EGO2" s="184"/>
      <c r="EGP2" s="184"/>
      <c r="EGQ2" s="184"/>
      <c r="EGR2" s="184"/>
      <c r="EQD2" s="183">
        <v>43923</v>
      </c>
      <c r="EQE2" s="184"/>
      <c r="EQF2" s="184"/>
      <c r="EQG2" s="184"/>
      <c r="EQH2" s="184"/>
      <c r="EQI2" s="184"/>
      <c r="EQJ2" s="184"/>
      <c r="EQK2" s="184"/>
      <c r="EQL2" s="184"/>
      <c r="EQM2" s="184"/>
      <c r="EQN2" s="184"/>
      <c r="EZZ2" s="183">
        <v>43923</v>
      </c>
      <c r="FAA2" s="184"/>
      <c r="FAB2" s="184"/>
      <c r="FAC2" s="184"/>
      <c r="FAD2" s="184"/>
      <c r="FAE2" s="184"/>
      <c r="FAF2" s="184"/>
      <c r="FAG2" s="184"/>
      <c r="FAH2" s="184"/>
      <c r="FAI2" s="184"/>
      <c r="FAJ2" s="184"/>
      <c r="FJV2" s="183">
        <v>43923</v>
      </c>
      <c r="FJW2" s="184"/>
      <c r="FJX2" s="184"/>
      <c r="FJY2" s="184"/>
      <c r="FJZ2" s="184"/>
      <c r="FKA2" s="184"/>
      <c r="FKB2" s="184"/>
      <c r="FKC2" s="184"/>
      <c r="FKD2" s="184"/>
      <c r="FKE2" s="184"/>
      <c r="FKF2" s="184"/>
      <c r="FTR2" s="183">
        <v>43923</v>
      </c>
      <c r="FTS2" s="184"/>
      <c r="FTT2" s="184"/>
      <c r="FTU2" s="184"/>
      <c r="FTV2" s="184"/>
      <c r="FTW2" s="184"/>
      <c r="FTX2" s="184"/>
      <c r="FTY2" s="184"/>
      <c r="FTZ2" s="184"/>
      <c r="FUA2" s="184"/>
      <c r="FUB2" s="184"/>
      <c r="GDN2" s="183">
        <v>43923</v>
      </c>
      <c r="GDO2" s="184"/>
      <c r="GDP2" s="184"/>
      <c r="GDQ2" s="184"/>
      <c r="GDR2" s="184"/>
      <c r="GDS2" s="184"/>
      <c r="GDT2" s="184"/>
      <c r="GDU2" s="184"/>
      <c r="GDV2" s="184"/>
      <c r="GDW2" s="184"/>
      <c r="GDX2" s="184"/>
      <c r="GNJ2" s="183">
        <v>43923</v>
      </c>
      <c r="GNK2" s="184"/>
      <c r="GNL2" s="184"/>
      <c r="GNM2" s="184"/>
      <c r="GNN2" s="184"/>
      <c r="GNO2" s="184"/>
      <c r="GNP2" s="184"/>
      <c r="GNQ2" s="184"/>
      <c r="GNR2" s="184"/>
      <c r="GNS2" s="184"/>
      <c r="GNT2" s="184"/>
      <c r="GXF2" s="183">
        <v>43923</v>
      </c>
      <c r="GXG2" s="184"/>
      <c r="GXH2" s="184"/>
      <c r="GXI2" s="184"/>
      <c r="GXJ2" s="184"/>
      <c r="GXK2" s="184"/>
      <c r="GXL2" s="184"/>
      <c r="GXM2" s="184"/>
      <c r="GXN2" s="184"/>
      <c r="GXO2" s="184"/>
      <c r="GXP2" s="184"/>
      <c r="HHB2" s="183">
        <v>43923</v>
      </c>
      <c r="HHC2" s="184"/>
      <c r="HHD2" s="184"/>
      <c r="HHE2" s="184"/>
      <c r="HHF2" s="184"/>
      <c r="HHG2" s="184"/>
      <c r="HHH2" s="184"/>
      <c r="HHI2" s="184"/>
      <c r="HHJ2" s="184"/>
      <c r="HHK2" s="184"/>
      <c r="HHL2" s="184"/>
      <c r="HQX2" s="183">
        <v>43923</v>
      </c>
      <c r="HQY2" s="184"/>
      <c r="HQZ2" s="184"/>
      <c r="HRA2" s="184"/>
      <c r="HRB2" s="184"/>
      <c r="HRC2" s="184"/>
      <c r="HRD2" s="184"/>
      <c r="HRE2" s="184"/>
      <c r="HRF2" s="184"/>
      <c r="HRG2" s="184"/>
      <c r="HRH2" s="184"/>
      <c r="IAT2" s="183">
        <v>43923</v>
      </c>
      <c r="IAU2" s="184"/>
      <c r="IAV2" s="184"/>
      <c r="IAW2" s="184"/>
      <c r="IAX2" s="184"/>
      <c r="IAY2" s="184"/>
      <c r="IAZ2" s="184"/>
      <c r="IBA2" s="184"/>
      <c r="IBB2" s="184"/>
      <c r="IBC2" s="184"/>
      <c r="IBD2" s="184"/>
      <c r="IKP2" s="183">
        <v>43923</v>
      </c>
      <c r="IKQ2" s="184"/>
      <c r="IKR2" s="184"/>
      <c r="IKS2" s="184"/>
      <c r="IKT2" s="184"/>
      <c r="IKU2" s="184"/>
      <c r="IKV2" s="184"/>
      <c r="IKW2" s="184"/>
      <c r="IKX2" s="184"/>
      <c r="IKY2" s="184"/>
      <c r="IKZ2" s="184"/>
      <c r="IUL2" s="183">
        <v>43923</v>
      </c>
      <c r="IUM2" s="184"/>
      <c r="IUN2" s="184"/>
      <c r="IUO2" s="184"/>
      <c r="IUP2" s="184"/>
      <c r="IUQ2" s="184"/>
      <c r="IUR2" s="184"/>
      <c r="IUS2" s="184"/>
      <c r="IUT2" s="184"/>
      <c r="IUU2" s="184"/>
      <c r="IUV2" s="184"/>
      <c r="JEH2" s="183">
        <v>43923</v>
      </c>
      <c r="JEI2" s="184"/>
      <c r="JEJ2" s="184"/>
      <c r="JEK2" s="184"/>
      <c r="JEL2" s="184"/>
      <c r="JEM2" s="184"/>
      <c r="JEN2" s="184"/>
      <c r="JEO2" s="184"/>
      <c r="JEP2" s="184"/>
      <c r="JEQ2" s="184"/>
      <c r="JER2" s="184"/>
      <c r="JOD2" s="183">
        <v>43923</v>
      </c>
      <c r="JOE2" s="184"/>
      <c r="JOF2" s="184"/>
      <c r="JOG2" s="184"/>
      <c r="JOH2" s="184"/>
      <c r="JOI2" s="184"/>
      <c r="JOJ2" s="184"/>
      <c r="JOK2" s="184"/>
      <c r="JOL2" s="184"/>
      <c r="JOM2" s="184"/>
      <c r="JON2" s="184"/>
      <c r="JXZ2" s="183">
        <v>43923</v>
      </c>
      <c r="JYA2" s="184"/>
      <c r="JYB2" s="184"/>
      <c r="JYC2" s="184"/>
      <c r="JYD2" s="184"/>
      <c r="JYE2" s="184"/>
      <c r="JYF2" s="184"/>
      <c r="JYG2" s="184"/>
      <c r="JYH2" s="184"/>
      <c r="JYI2" s="184"/>
      <c r="JYJ2" s="184"/>
      <c r="KHV2" s="183">
        <v>43923</v>
      </c>
      <c r="KHW2" s="184"/>
      <c r="KHX2" s="184"/>
      <c r="KHY2" s="184"/>
      <c r="KHZ2" s="184"/>
      <c r="KIA2" s="184"/>
      <c r="KIB2" s="184"/>
      <c r="KIC2" s="184"/>
      <c r="KID2" s="184"/>
      <c r="KIE2" s="184"/>
      <c r="KIF2" s="184"/>
      <c r="KRR2" s="183">
        <v>43923</v>
      </c>
      <c r="KRS2" s="184"/>
      <c r="KRT2" s="184"/>
      <c r="KRU2" s="184"/>
      <c r="KRV2" s="184"/>
      <c r="KRW2" s="184"/>
      <c r="KRX2" s="184"/>
      <c r="KRY2" s="184"/>
      <c r="KRZ2" s="184"/>
      <c r="KSA2" s="184"/>
      <c r="KSB2" s="184"/>
      <c r="LBN2" s="183">
        <v>43923</v>
      </c>
      <c r="LBO2" s="184"/>
      <c r="LBP2" s="184"/>
      <c r="LBQ2" s="184"/>
      <c r="LBR2" s="184"/>
      <c r="LBS2" s="184"/>
      <c r="LBT2" s="184"/>
      <c r="LBU2" s="184"/>
      <c r="LBV2" s="184"/>
      <c r="LBW2" s="184"/>
      <c r="LBX2" s="184"/>
      <c r="LLJ2" s="183">
        <v>43923</v>
      </c>
      <c r="LLK2" s="184"/>
      <c r="LLL2" s="184"/>
      <c r="LLM2" s="184"/>
      <c r="LLN2" s="184"/>
      <c r="LLO2" s="184"/>
      <c r="LLP2" s="184"/>
      <c r="LLQ2" s="184"/>
      <c r="LLR2" s="184"/>
      <c r="LLS2" s="184"/>
      <c r="LLT2" s="184"/>
      <c r="LVF2" s="183">
        <v>43923</v>
      </c>
      <c r="LVG2" s="184"/>
      <c r="LVH2" s="184"/>
      <c r="LVI2" s="184"/>
      <c r="LVJ2" s="184"/>
      <c r="LVK2" s="184"/>
      <c r="LVL2" s="184"/>
      <c r="LVM2" s="184"/>
      <c r="LVN2" s="184"/>
      <c r="LVO2" s="184"/>
      <c r="LVP2" s="184"/>
      <c r="MFB2" s="183">
        <v>43923</v>
      </c>
      <c r="MFC2" s="184"/>
      <c r="MFD2" s="184"/>
      <c r="MFE2" s="184"/>
      <c r="MFF2" s="184"/>
      <c r="MFG2" s="184"/>
      <c r="MFH2" s="184"/>
      <c r="MFI2" s="184"/>
      <c r="MFJ2" s="184"/>
      <c r="MFK2" s="184"/>
      <c r="MFL2" s="184"/>
      <c r="MOX2" s="183">
        <v>43923</v>
      </c>
      <c r="MOY2" s="184"/>
      <c r="MOZ2" s="184"/>
      <c r="MPA2" s="184"/>
      <c r="MPB2" s="184"/>
      <c r="MPC2" s="184"/>
      <c r="MPD2" s="184"/>
      <c r="MPE2" s="184"/>
      <c r="MPF2" s="184"/>
      <c r="MPG2" s="184"/>
      <c r="MPH2" s="184"/>
      <c r="MYT2" s="183">
        <v>43923</v>
      </c>
      <c r="MYU2" s="184"/>
      <c r="MYV2" s="184"/>
      <c r="MYW2" s="184"/>
      <c r="MYX2" s="184"/>
      <c r="MYY2" s="184"/>
      <c r="MYZ2" s="184"/>
      <c r="MZA2" s="184"/>
      <c r="MZB2" s="184"/>
      <c r="MZC2" s="184"/>
      <c r="MZD2" s="184"/>
      <c r="NIP2" s="183">
        <v>43923</v>
      </c>
      <c r="NIQ2" s="184"/>
      <c r="NIR2" s="184"/>
      <c r="NIS2" s="184"/>
      <c r="NIT2" s="184"/>
      <c r="NIU2" s="184"/>
      <c r="NIV2" s="184"/>
      <c r="NIW2" s="184"/>
      <c r="NIX2" s="184"/>
      <c r="NIY2" s="184"/>
      <c r="NIZ2" s="184"/>
      <c r="NSL2" s="183">
        <v>43923</v>
      </c>
      <c r="NSM2" s="184"/>
      <c r="NSN2" s="184"/>
      <c r="NSO2" s="184"/>
      <c r="NSP2" s="184"/>
      <c r="NSQ2" s="184"/>
      <c r="NSR2" s="184"/>
      <c r="NSS2" s="184"/>
      <c r="NST2" s="184"/>
      <c r="NSU2" s="184"/>
      <c r="NSV2" s="184"/>
      <c r="OCH2" s="183">
        <v>43923</v>
      </c>
      <c r="OCI2" s="184"/>
      <c r="OCJ2" s="184"/>
      <c r="OCK2" s="184"/>
      <c r="OCL2" s="184"/>
      <c r="OCM2" s="184"/>
      <c r="OCN2" s="184"/>
      <c r="OCO2" s="184"/>
      <c r="OCP2" s="184"/>
      <c r="OCQ2" s="184"/>
      <c r="OCR2" s="184"/>
      <c r="OMD2" s="183">
        <v>43923</v>
      </c>
      <c r="OME2" s="184"/>
      <c r="OMF2" s="184"/>
      <c r="OMG2" s="184"/>
      <c r="OMH2" s="184"/>
      <c r="OMI2" s="184"/>
      <c r="OMJ2" s="184"/>
      <c r="OMK2" s="184"/>
      <c r="OML2" s="184"/>
      <c r="OMM2" s="184"/>
      <c r="OMN2" s="184"/>
      <c r="OVZ2" s="183">
        <v>43923</v>
      </c>
      <c r="OWA2" s="184"/>
      <c r="OWB2" s="184"/>
      <c r="OWC2" s="184"/>
      <c r="OWD2" s="184"/>
      <c r="OWE2" s="184"/>
      <c r="OWF2" s="184"/>
      <c r="OWG2" s="184"/>
      <c r="OWH2" s="184"/>
      <c r="OWI2" s="184"/>
      <c r="OWJ2" s="184"/>
      <c r="PFV2" s="183">
        <v>43923</v>
      </c>
      <c r="PFW2" s="184"/>
      <c r="PFX2" s="184"/>
      <c r="PFY2" s="184"/>
      <c r="PFZ2" s="184"/>
      <c r="PGA2" s="184"/>
      <c r="PGB2" s="184"/>
      <c r="PGC2" s="184"/>
      <c r="PGD2" s="184"/>
      <c r="PGE2" s="184"/>
      <c r="PGF2" s="184"/>
      <c r="PPR2" s="183">
        <v>43923</v>
      </c>
      <c r="PPS2" s="184"/>
      <c r="PPT2" s="184"/>
      <c r="PPU2" s="184"/>
      <c r="PPV2" s="184"/>
      <c r="PPW2" s="184"/>
      <c r="PPX2" s="184"/>
      <c r="PPY2" s="184"/>
      <c r="PPZ2" s="184"/>
      <c r="PQA2" s="184"/>
      <c r="PQB2" s="184"/>
      <c r="PZN2" s="183">
        <v>43923</v>
      </c>
      <c r="PZO2" s="184"/>
      <c r="PZP2" s="184"/>
      <c r="PZQ2" s="184"/>
      <c r="PZR2" s="184"/>
      <c r="PZS2" s="184"/>
      <c r="PZT2" s="184"/>
      <c r="PZU2" s="184"/>
      <c r="PZV2" s="184"/>
      <c r="PZW2" s="184"/>
      <c r="PZX2" s="184"/>
      <c r="QJJ2" s="183">
        <v>43923</v>
      </c>
      <c r="QJK2" s="184"/>
      <c r="QJL2" s="184"/>
      <c r="QJM2" s="184"/>
      <c r="QJN2" s="184"/>
      <c r="QJO2" s="184"/>
      <c r="QJP2" s="184"/>
      <c r="QJQ2" s="184"/>
      <c r="QJR2" s="184"/>
      <c r="QJS2" s="184"/>
      <c r="QJT2" s="184"/>
      <c r="QTF2" s="183">
        <v>43923</v>
      </c>
      <c r="QTG2" s="184"/>
      <c r="QTH2" s="184"/>
      <c r="QTI2" s="184"/>
      <c r="QTJ2" s="184"/>
      <c r="QTK2" s="184"/>
      <c r="QTL2" s="184"/>
      <c r="QTM2" s="184"/>
      <c r="QTN2" s="184"/>
      <c r="QTO2" s="184"/>
      <c r="QTP2" s="184"/>
      <c r="RDB2" s="183">
        <v>43923</v>
      </c>
      <c r="RDC2" s="184"/>
      <c r="RDD2" s="184"/>
      <c r="RDE2" s="184"/>
      <c r="RDF2" s="184"/>
      <c r="RDG2" s="184"/>
      <c r="RDH2" s="184"/>
      <c r="RDI2" s="184"/>
      <c r="RDJ2" s="184"/>
      <c r="RDK2" s="184"/>
      <c r="RDL2" s="184"/>
      <c r="RMX2" s="183">
        <v>43923</v>
      </c>
      <c r="RMY2" s="184"/>
      <c r="RMZ2" s="184"/>
      <c r="RNA2" s="184"/>
      <c r="RNB2" s="184"/>
      <c r="RNC2" s="184"/>
      <c r="RND2" s="184"/>
      <c r="RNE2" s="184"/>
      <c r="RNF2" s="184"/>
      <c r="RNG2" s="184"/>
      <c r="RNH2" s="184"/>
      <c r="RWT2" s="183">
        <v>43923</v>
      </c>
      <c r="RWU2" s="184"/>
      <c r="RWV2" s="184"/>
      <c r="RWW2" s="184"/>
      <c r="RWX2" s="184"/>
      <c r="RWY2" s="184"/>
      <c r="RWZ2" s="184"/>
      <c r="RXA2" s="184"/>
      <c r="RXB2" s="184"/>
      <c r="RXC2" s="184"/>
      <c r="RXD2" s="184"/>
      <c r="SGP2" s="183">
        <v>43923</v>
      </c>
      <c r="SGQ2" s="184"/>
      <c r="SGR2" s="184"/>
      <c r="SGS2" s="184"/>
      <c r="SGT2" s="184"/>
      <c r="SGU2" s="184"/>
      <c r="SGV2" s="184"/>
      <c r="SGW2" s="184"/>
      <c r="SGX2" s="184"/>
      <c r="SGY2" s="184"/>
      <c r="SGZ2" s="184"/>
      <c r="SQL2" s="183">
        <v>43923</v>
      </c>
      <c r="SQM2" s="184"/>
      <c r="SQN2" s="184"/>
      <c r="SQO2" s="184"/>
      <c r="SQP2" s="184"/>
      <c r="SQQ2" s="184"/>
      <c r="SQR2" s="184"/>
      <c r="SQS2" s="184"/>
      <c r="SQT2" s="184"/>
      <c r="SQU2" s="184"/>
      <c r="SQV2" s="184"/>
      <c r="TAH2" s="183">
        <v>43923</v>
      </c>
      <c r="TAI2" s="184"/>
      <c r="TAJ2" s="184"/>
      <c r="TAK2" s="184"/>
      <c r="TAL2" s="184"/>
      <c r="TAM2" s="184"/>
      <c r="TAN2" s="184"/>
      <c r="TAO2" s="184"/>
      <c r="TAP2" s="184"/>
      <c r="TAQ2" s="184"/>
      <c r="TAR2" s="184"/>
      <c r="TKD2" s="183">
        <v>43923</v>
      </c>
      <c r="TKE2" s="184"/>
      <c r="TKF2" s="184"/>
      <c r="TKG2" s="184"/>
      <c r="TKH2" s="184"/>
      <c r="TKI2" s="184"/>
      <c r="TKJ2" s="184"/>
      <c r="TKK2" s="184"/>
      <c r="TKL2" s="184"/>
      <c r="TKM2" s="184"/>
      <c r="TKN2" s="184"/>
      <c r="TTZ2" s="183">
        <v>43923</v>
      </c>
      <c r="TUA2" s="184"/>
      <c r="TUB2" s="184"/>
      <c r="TUC2" s="184"/>
      <c r="TUD2" s="184"/>
      <c r="TUE2" s="184"/>
      <c r="TUF2" s="184"/>
      <c r="TUG2" s="184"/>
      <c r="TUH2" s="184"/>
      <c r="TUI2" s="184"/>
      <c r="TUJ2" s="184"/>
      <c r="UDV2" s="183">
        <v>43923</v>
      </c>
      <c r="UDW2" s="184"/>
      <c r="UDX2" s="184"/>
      <c r="UDY2" s="184"/>
      <c r="UDZ2" s="184"/>
      <c r="UEA2" s="184"/>
      <c r="UEB2" s="184"/>
      <c r="UEC2" s="184"/>
      <c r="UED2" s="184"/>
      <c r="UEE2" s="184"/>
      <c r="UEF2" s="184"/>
      <c r="UNR2" s="183">
        <v>43923</v>
      </c>
      <c r="UNS2" s="184"/>
      <c r="UNT2" s="184"/>
      <c r="UNU2" s="184"/>
      <c r="UNV2" s="184"/>
      <c r="UNW2" s="184"/>
      <c r="UNX2" s="184"/>
      <c r="UNY2" s="184"/>
      <c r="UNZ2" s="184"/>
      <c r="UOA2" s="184"/>
      <c r="UOB2" s="184"/>
      <c r="UXN2" s="183">
        <v>43923</v>
      </c>
      <c r="UXO2" s="184"/>
      <c r="UXP2" s="184"/>
      <c r="UXQ2" s="184"/>
      <c r="UXR2" s="184"/>
      <c r="UXS2" s="184"/>
      <c r="UXT2" s="184"/>
      <c r="UXU2" s="184"/>
      <c r="UXV2" s="184"/>
      <c r="UXW2" s="184"/>
      <c r="UXX2" s="184"/>
      <c r="VHJ2" s="183">
        <v>43923</v>
      </c>
      <c r="VHK2" s="184"/>
      <c r="VHL2" s="184"/>
      <c r="VHM2" s="184"/>
      <c r="VHN2" s="184"/>
      <c r="VHO2" s="184"/>
      <c r="VHP2" s="184"/>
      <c r="VHQ2" s="184"/>
      <c r="VHR2" s="184"/>
      <c r="VHS2" s="184"/>
      <c r="VHT2" s="184"/>
      <c r="VRF2" s="183">
        <v>43923</v>
      </c>
      <c r="VRG2" s="184"/>
      <c r="VRH2" s="184"/>
      <c r="VRI2" s="184"/>
      <c r="VRJ2" s="184"/>
      <c r="VRK2" s="184"/>
      <c r="VRL2" s="184"/>
      <c r="VRM2" s="184"/>
      <c r="VRN2" s="184"/>
      <c r="VRO2" s="184"/>
      <c r="VRP2" s="184"/>
      <c r="WBB2" s="183">
        <v>43923</v>
      </c>
      <c r="WBC2" s="184"/>
      <c r="WBD2" s="184"/>
      <c r="WBE2" s="184"/>
      <c r="WBF2" s="184"/>
      <c r="WBG2" s="184"/>
      <c r="WBH2" s="184"/>
      <c r="WBI2" s="184"/>
      <c r="WBJ2" s="184"/>
      <c r="WBK2" s="184"/>
      <c r="WBL2" s="184"/>
      <c r="WKX2" s="183">
        <v>43923</v>
      </c>
      <c r="WKY2" s="184"/>
      <c r="WKZ2" s="184"/>
      <c r="WLA2" s="184"/>
      <c r="WLB2" s="184"/>
      <c r="WLC2" s="184"/>
      <c r="WLD2" s="184"/>
      <c r="WLE2" s="184"/>
      <c r="WLF2" s="184"/>
      <c r="WLG2" s="184"/>
      <c r="WLH2" s="184"/>
      <c r="WUT2" s="183">
        <v>43923</v>
      </c>
      <c r="WUU2" s="184"/>
      <c r="WUV2" s="184"/>
      <c r="WUW2" s="184"/>
      <c r="WUX2" s="184"/>
      <c r="WUY2" s="184"/>
      <c r="WUZ2" s="184"/>
      <c r="WVA2" s="184"/>
      <c r="WVB2" s="184"/>
      <c r="WVC2" s="184"/>
      <c r="WVD2" s="184"/>
    </row>
    <row r="3" spans="1:1020 1266:2044 2290:3068 3314:4092 4338:5116 5362:6140 6386:7164 7410:8188 8434:9212 9458:10236 10482:11260 11506:12284 12530:13308 13554:14332 14578:15356 15602:16124" ht="13.5" thickBot="1" x14ac:dyDescent="0.25">
      <c r="A3" s="1"/>
      <c r="B3"/>
      <c r="C3"/>
      <c r="E3"/>
      <c r="IH3" s="1"/>
      <c r="IK3" s="2"/>
      <c r="SD3" s="1"/>
      <c r="SG3" s="2"/>
      <c r="ABZ3" s="1"/>
      <c r="ACC3" s="2"/>
      <c r="ALV3" s="1"/>
      <c r="ALY3" s="2"/>
      <c r="AVR3" s="1"/>
      <c r="AVU3" s="2"/>
      <c r="BFN3" s="1"/>
      <c r="BFQ3" s="2"/>
      <c r="BPJ3" s="1"/>
      <c r="BPM3" s="2"/>
      <c r="BZF3" s="1"/>
      <c r="BZI3" s="2"/>
      <c r="CJB3" s="1"/>
      <c r="CJE3" s="2"/>
      <c r="CSX3" s="1"/>
      <c r="CTA3" s="2"/>
      <c r="DCT3" s="1"/>
      <c r="DCW3" s="2"/>
      <c r="DMP3" s="1"/>
      <c r="DMS3" s="2"/>
      <c r="DWL3" s="1"/>
      <c r="DWO3" s="2"/>
      <c r="EGH3" s="1"/>
      <c r="EGK3" s="2"/>
      <c r="EQD3" s="1"/>
      <c r="EQG3" s="2"/>
      <c r="EZZ3" s="1"/>
      <c r="FAC3" s="2"/>
      <c r="FJV3" s="1"/>
      <c r="FJY3" s="2"/>
      <c r="FTR3" s="1"/>
      <c r="FTU3" s="2"/>
      <c r="GDN3" s="1"/>
      <c r="GDQ3" s="2"/>
      <c r="GNJ3" s="1"/>
      <c r="GNM3" s="2"/>
      <c r="GXF3" s="1"/>
      <c r="GXI3" s="2"/>
      <c r="HHB3" s="1"/>
      <c r="HHE3" s="2"/>
      <c r="HQX3" s="1"/>
      <c r="HRA3" s="2"/>
      <c r="IAT3" s="1"/>
      <c r="IAW3" s="2"/>
      <c r="IKP3" s="1"/>
      <c r="IKS3" s="2"/>
      <c r="IUL3" s="1"/>
      <c r="IUO3" s="2"/>
      <c r="JEH3" s="1"/>
      <c r="JEK3" s="2"/>
      <c r="JOD3" s="1"/>
      <c r="JOG3" s="2"/>
      <c r="JXZ3" s="1"/>
      <c r="JYC3" s="2"/>
      <c r="KHV3" s="1"/>
      <c r="KHY3" s="2"/>
      <c r="KRR3" s="1"/>
      <c r="KRU3" s="2"/>
      <c r="LBN3" s="1"/>
      <c r="LBQ3" s="2"/>
      <c r="LLJ3" s="1"/>
      <c r="LLM3" s="2"/>
      <c r="LVF3" s="1"/>
      <c r="LVI3" s="2"/>
      <c r="MFB3" s="1"/>
      <c r="MFE3" s="2"/>
      <c r="MOX3" s="1"/>
      <c r="MPA3" s="2"/>
      <c r="MYT3" s="1"/>
      <c r="MYW3" s="2"/>
      <c r="NIP3" s="1"/>
      <c r="NIS3" s="2"/>
      <c r="NSL3" s="1"/>
      <c r="NSO3" s="2"/>
      <c r="OCH3" s="1"/>
      <c r="OCK3" s="2"/>
      <c r="OMD3" s="1"/>
      <c r="OMG3" s="2"/>
      <c r="OVZ3" s="1"/>
      <c r="OWC3" s="2"/>
      <c r="PFV3" s="1"/>
      <c r="PFY3" s="2"/>
      <c r="PPR3" s="1"/>
      <c r="PPU3" s="2"/>
      <c r="PZN3" s="1"/>
      <c r="PZQ3" s="2"/>
      <c r="QJJ3" s="1"/>
      <c r="QJM3" s="2"/>
      <c r="QTF3" s="1"/>
      <c r="QTI3" s="2"/>
      <c r="RDB3" s="1"/>
      <c r="RDE3" s="2"/>
      <c r="RMX3" s="1"/>
      <c r="RNA3" s="2"/>
      <c r="RWT3" s="1"/>
      <c r="RWW3" s="2"/>
      <c r="SGP3" s="1"/>
      <c r="SGS3" s="2"/>
      <c r="SQL3" s="1"/>
      <c r="SQO3" s="2"/>
      <c r="TAH3" s="1"/>
      <c r="TAK3" s="2"/>
      <c r="TKD3" s="1"/>
      <c r="TKG3" s="2"/>
      <c r="TTZ3" s="1"/>
      <c r="TUC3" s="2"/>
      <c r="UDV3" s="1"/>
      <c r="UDY3" s="2"/>
      <c r="UNR3" s="1"/>
      <c r="UNU3" s="2"/>
      <c r="UXN3" s="1"/>
      <c r="UXQ3" s="2"/>
      <c r="VHJ3" s="1"/>
      <c r="VHM3" s="2"/>
      <c r="VRF3" s="1"/>
      <c r="VRI3" s="2"/>
      <c r="WBB3" s="1"/>
      <c r="WBE3" s="2"/>
      <c r="WKX3" s="1"/>
      <c r="WLA3" s="2"/>
      <c r="WUT3" s="1"/>
      <c r="WUW3" s="2"/>
    </row>
    <row r="4" spans="1:1020 1266:2044 2290:3068 3314:4092 4338:5116 5362:6140 6386:7164 7410:8188 8434:9212 9458:10236 10482:11260 11506:12284 12530:13308 13554:14332 14578:15356 15602:16124" ht="13.5" customHeight="1" thickBot="1" x14ac:dyDescent="0.25">
      <c r="A4" s="1"/>
      <c r="B4" s="181"/>
      <c r="C4" s="182"/>
      <c r="D4" s="182"/>
      <c r="E4" s="182"/>
      <c r="F4" s="182"/>
      <c r="G4" s="182"/>
      <c r="H4" s="182"/>
      <c r="I4" s="182"/>
      <c r="J4" s="182"/>
      <c r="K4" s="182"/>
      <c r="IH4" s="1"/>
      <c r="II4" s="181"/>
      <c r="IJ4" s="182"/>
      <c r="IK4" s="182"/>
      <c r="IL4" s="182"/>
      <c r="IM4" s="182"/>
      <c r="IN4" s="182"/>
      <c r="IO4" s="182"/>
      <c r="IP4" s="182"/>
      <c r="IQ4" s="182"/>
      <c r="IR4" s="182"/>
      <c r="SD4" s="1"/>
      <c r="SE4" s="181"/>
      <c r="SF4" s="182"/>
      <c r="SG4" s="182"/>
      <c r="SH4" s="182"/>
      <c r="SI4" s="182"/>
      <c r="SJ4" s="182"/>
      <c r="SK4" s="182"/>
      <c r="SL4" s="182"/>
      <c r="SM4" s="182"/>
      <c r="SN4" s="182"/>
      <c r="ABZ4" s="1"/>
      <c r="ACA4" s="181"/>
      <c r="ACB4" s="182"/>
      <c r="ACC4" s="182"/>
      <c r="ACD4" s="182"/>
      <c r="ACE4" s="182"/>
      <c r="ACF4" s="182"/>
      <c r="ACG4" s="182"/>
      <c r="ACH4" s="182"/>
      <c r="ACI4" s="182"/>
      <c r="ACJ4" s="182"/>
      <c r="ALV4" s="1"/>
      <c r="ALW4" s="181"/>
      <c r="ALX4" s="182"/>
      <c r="ALY4" s="182"/>
      <c r="ALZ4" s="182"/>
      <c r="AMA4" s="182"/>
      <c r="AMB4" s="182"/>
      <c r="AMC4" s="182"/>
      <c r="AMD4" s="182"/>
      <c r="AME4" s="182"/>
      <c r="AMF4" s="182"/>
      <c r="AVR4" s="1"/>
      <c r="AVS4" s="181"/>
      <c r="AVT4" s="182"/>
      <c r="AVU4" s="182"/>
      <c r="AVV4" s="182"/>
      <c r="AVW4" s="182"/>
      <c r="AVX4" s="182"/>
      <c r="AVY4" s="182"/>
      <c r="AVZ4" s="182"/>
      <c r="AWA4" s="182"/>
      <c r="AWB4" s="182"/>
      <c r="BFN4" s="1"/>
      <c r="BFO4" s="181"/>
      <c r="BFP4" s="182"/>
      <c r="BFQ4" s="182"/>
      <c r="BFR4" s="182"/>
      <c r="BFS4" s="182"/>
      <c r="BFT4" s="182"/>
      <c r="BFU4" s="182"/>
      <c r="BFV4" s="182"/>
      <c r="BFW4" s="182"/>
      <c r="BFX4" s="182"/>
      <c r="BPJ4" s="1"/>
      <c r="BPK4" s="181"/>
      <c r="BPL4" s="182"/>
      <c r="BPM4" s="182"/>
      <c r="BPN4" s="182"/>
      <c r="BPO4" s="182"/>
      <c r="BPP4" s="182"/>
      <c r="BPQ4" s="182"/>
      <c r="BPR4" s="182"/>
      <c r="BPS4" s="182"/>
      <c r="BPT4" s="182"/>
      <c r="BZF4" s="1"/>
      <c r="BZG4" s="181"/>
      <c r="BZH4" s="182"/>
      <c r="BZI4" s="182"/>
      <c r="BZJ4" s="182"/>
      <c r="BZK4" s="182"/>
      <c r="BZL4" s="182"/>
      <c r="BZM4" s="182"/>
      <c r="BZN4" s="182"/>
      <c r="BZO4" s="182"/>
      <c r="BZP4" s="182"/>
      <c r="CJB4" s="1"/>
      <c r="CJC4" s="181"/>
      <c r="CJD4" s="182"/>
      <c r="CJE4" s="182"/>
      <c r="CJF4" s="182"/>
      <c r="CJG4" s="182"/>
      <c r="CJH4" s="182"/>
      <c r="CJI4" s="182"/>
      <c r="CJJ4" s="182"/>
      <c r="CJK4" s="182"/>
      <c r="CJL4" s="182"/>
      <c r="CSX4" s="1"/>
      <c r="CSY4" s="181"/>
      <c r="CSZ4" s="182"/>
      <c r="CTA4" s="182"/>
      <c r="CTB4" s="182"/>
      <c r="CTC4" s="182"/>
      <c r="CTD4" s="182"/>
      <c r="CTE4" s="182"/>
      <c r="CTF4" s="182"/>
      <c r="CTG4" s="182"/>
      <c r="CTH4" s="182"/>
      <c r="DCT4" s="1"/>
      <c r="DCU4" s="181"/>
      <c r="DCV4" s="182"/>
      <c r="DCW4" s="182"/>
      <c r="DCX4" s="182"/>
      <c r="DCY4" s="182"/>
      <c r="DCZ4" s="182"/>
      <c r="DDA4" s="182"/>
      <c r="DDB4" s="182"/>
      <c r="DDC4" s="182"/>
      <c r="DDD4" s="182"/>
      <c r="DMP4" s="1"/>
      <c r="DMQ4" s="181"/>
      <c r="DMR4" s="182"/>
      <c r="DMS4" s="182"/>
      <c r="DMT4" s="182"/>
      <c r="DMU4" s="182"/>
      <c r="DMV4" s="182"/>
      <c r="DMW4" s="182"/>
      <c r="DMX4" s="182"/>
      <c r="DMY4" s="182"/>
      <c r="DMZ4" s="182"/>
      <c r="DWL4" s="1"/>
      <c r="DWM4" s="181"/>
      <c r="DWN4" s="182"/>
      <c r="DWO4" s="182"/>
      <c r="DWP4" s="182"/>
      <c r="DWQ4" s="182"/>
      <c r="DWR4" s="182"/>
      <c r="DWS4" s="182"/>
      <c r="DWT4" s="182"/>
      <c r="DWU4" s="182"/>
      <c r="DWV4" s="182"/>
      <c r="EGH4" s="1"/>
      <c r="EGI4" s="181"/>
      <c r="EGJ4" s="182"/>
      <c r="EGK4" s="182"/>
      <c r="EGL4" s="182"/>
      <c r="EGM4" s="182"/>
      <c r="EGN4" s="182"/>
      <c r="EGO4" s="182"/>
      <c r="EGP4" s="182"/>
      <c r="EGQ4" s="182"/>
      <c r="EGR4" s="182"/>
      <c r="EQD4" s="1"/>
      <c r="EQE4" s="181"/>
      <c r="EQF4" s="182"/>
      <c r="EQG4" s="182"/>
      <c r="EQH4" s="182"/>
      <c r="EQI4" s="182"/>
      <c r="EQJ4" s="182"/>
      <c r="EQK4" s="182"/>
      <c r="EQL4" s="182"/>
      <c r="EQM4" s="182"/>
      <c r="EQN4" s="182"/>
      <c r="EZZ4" s="1"/>
      <c r="FAA4" s="181"/>
      <c r="FAB4" s="182"/>
      <c r="FAC4" s="182"/>
      <c r="FAD4" s="182"/>
      <c r="FAE4" s="182"/>
      <c r="FAF4" s="182"/>
      <c r="FAG4" s="182"/>
      <c r="FAH4" s="182"/>
      <c r="FAI4" s="182"/>
      <c r="FAJ4" s="182"/>
      <c r="FJV4" s="1"/>
      <c r="FJW4" s="181"/>
      <c r="FJX4" s="182"/>
      <c r="FJY4" s="182"/>
      <c r="FJZ4" s="182"/>
      <c r="FKA4" s="182"/>
      <c r="FKB4" s="182"/>
      <c r="FKC4" s="182"/>
      <c r="FKD4" s="182"/>
      <c r="FKE4" s="182"/>
      <c r="FKF4" s="182"/>
      <c r="FTR4" s="1"/>
      <c r="FTS4" s="181"/>
      <c r="FTT4" s="182"/>
      <c r="FTU4" s="182"/>
      <c r="FTV4" s="182"/>
      <c r="FTW4" s="182"/>
      <c r="FTX4" s="182"/>
      <c r="FTY4" s="182"/>
      <c r="FTZ4" s="182"/>
      <c r="FUA4" s="182"/>
      <c r="FUB4" s="182"/>
      <c r="GDN4" s="1"/>
      <c r="GDO4" s="181"/>
      <c r="GDP4" s="182"/>
      <c r="GDQ4" s="182"/>
      <c r="GDR4" s="182"/>
      <c r="GDS4" s="182"/>
      <c r="GDT4" s="182"/>
      <c r="GDU4" s="182"/>
      <c r="GDV4" s="182"/>
      <c r="GDW4" s="182"/>
      <c r="GDX4" s="182"/>
      <c r="GNJ4" s="1"/>
      <c r="GNK4" s="181"/>
      <c r="GNL4" s="182"/>
      <c r="GNM4" s="182"/>
      <c r="GNN4" s="182"/>
      <c r="GNO4" s="182"/>
      <c r="GNP4" s="182"/>
      <c r="GNQ4" s="182"/>
      <c r="GNR4" s="182"/>
      <c r="GNS4" s="182"/>
      <c r="GNT4" s="182"/>
      <c r="GXF4" s="1"/>
      <c r="GXG4" s="181"/>
      <c r="GXH4" s="182"/>
      <c r="GXI4" s="182"/>
      <c r="GXJ4" s="182"/>
      <c r="GXK4" s="182"/>
      <c r="GXL4" s="182"/>
      <c r="GXM4" s="182"/>
      <c r="GXN4" s="182"/>
      <c r="GXO4" s="182"/>
      <c r="GXP4" s="182"/>
      <c r="HHB4" s="1"/>
      <c r="HHC4" s="181"/>
      <c r="HHD4" s="182"/>
      <c r="HHE4" s="182"/>
      <c r="HHF4" s="182"/>
      <c r="HHG4" s="182"/>
      <c r="HHH4" s="182"/>
      <c r="HHI4" s="182"/>
      <c r="HHJ4" s="182"/>
      <c r="HHK4" s="182"/>
      <c r="HHL4" s="182"/>
      <c r="HQX4" s="1"/>
      <c r="HQY4" s="181"/>
      <c r="HQZ4" s="182"/>
      <c r="HRA4" s="182"/>
      <c r="HRB4" s="182"/>
      <c r="HRC4" s="182"/>
      <c r="HRD4" s="182"/>
      <c r="HRE4" s="182"/>
      <c r="HRF4" s="182"/>
      <c r="HRG4" s="182"/>
      <c r="HRH4" s="182"/>
      <c r="IAT4" s="1"/>
      <c r="IAU4" s="181"/>
      <c r="IAV4" s="182"/>
      <c r="IAW4" s="182"/>
      <c r="IAX4" s="182"/>
      <c r="IAY4" s="182"/>
      <c r="IAZ4" s="182"/>
      <c r="IBA4" s="182"/>
      <c r="IBB4" s="182"/>
      <c r="IBC4" s="182"/>
      <c r="IBD4" s="182"/>
      <c r="IKP4" s="1"/>
      <c r="IKQ4" s="181"/>
      <c r="IKR4" s="182"/>
      <c r="IKS4" s="182"/>
      <c r="IKT4" s="182"/>
      <c r="IKU4" s="182"/>
      <c r="IKV4" s="182"/>
      <c r="IKW4" s="182"/>
      <c r="IKX4" s="182"/>
      <c r="IKY4" s="182"/>
      <c r="IKZ4" s="182"/>
      <c r="IUL4" s="1"/>
      <c r="IUM4" s="181"/>
      <c r="IUN4" s="182"/>
      <c r="IUO4" s="182"/>
      <c r="IUP4" s="182"/>
      <c r="IUQ4" s="182"/>
      <c r="IUR4" s="182"/>
      <c r="IUS4" s="182"/>
      <c r="IUT4" s="182"/>
      <c r="IUU4" s="182"/>
      <c r="IUV4" s="182"/>
      <c r="JEH4" s="1"/>
      <c r="JEI4" s="181"/>
      <c r="JEJ4" s="182"/>
      <c r="JEK4" s="182"/>
      <c r="JEL4" s="182"/>
      <c r="JEM4" s="182"/>
      <c r="JEN4" s="182"/>
      <c r="JEO4" s="182"/>
      <c r="JEP4" s="182"/>
      <c r="JEQ4" s="182"/>
      <c r="JER4" s="182"/>
      <c r="JOD4" s="1"/>
      <c r="JOE4" s="181"/>
      <c r="JOF4" s="182"/>
      <c r="JOG4" s="182"/>
      <c r="JOH4" s="182"/>
      <c r="JOI4" s="182"/>
      <c r="JOJ4" s="182"/>
      <c r="JOK4" s="182"/>
      <c r="JOL4" s="182"/>
      <c r="JOM4" s="182"/>
      <c r="JON4" s="182"/>
      <c r="JXZ4" s="1"/>
      <c r="JYA4" s="181"/>
      <c r="JYB4" s="182"/>
      <c r="JYC4" s="182"/>
      <c r="JYD4" s="182"/>
      <c r="JYE4" s="182"/>
      <c r="JYF4" s="182"/>
      <c r="JYG4" s="182"/>
      <c r="JYH4" s="182"/>
      <c r="JYI4" s="182"/>
      <c r="JYJ4" s="182"/>
      <c r="KHV4" s="1"/>
      <c r="KHW4" s="181"/>
      <c r="KHX4" s="182"/>
      <c r="KHY4" s="182"/>
      <c r="KHZ4" s="182"/>
      <c r="KIA4" s="182"/>
      <c r="KIB4" s="182"/>
      <c r="KIC4" s="182"/>
      <c r="KID4" s="182"/>
      <c r="KIE4" s="182"/>
      <c r="KIF4" s="182"/>
      <c r="KRR4" s="1"/>
      <c r="KRS4" s="181"/>
      <c r="KRT4" s="182"/>
      <c r="KRU4" s="182"/>
      <c r="KRV4" s="182"/>
      <c r="KRW4" s="182"/>
      <c r="KRX4" s="182"/>
      <c r="KRY4" s="182"/>
      <c r="KRZ4" s="182"/>
      <c r="KSA4" s="182"/>
      <c r="KSB4" s="182"/>
      <c r="LBN4" s="1"/>
      <c r="LBO4" s="181"/>
      <c r="LBP4" s="182"/>
      <c r="LBQ4" s="182"/>
      <c r="LBR4" s="182"/>
      <c r="LBS4" s="182"/>
      <c r="LBT4" s="182"/>
      <c r="LBU4" s="182"/>
      <c r="LBV4" s="182"/>
      <c r="LBW4" s="182"/>
      <c r="LBX4" s="182"/>
      <c r="LLJ4" s="1"/>
      <c r="LLK4" s="181"/>
      <c r="LLL4" s="182"/>
      <c r="LLM4" s="182"/>
      <c r="LLN4" s="182"/>
      <c r="LLO4" s="182"/>
      <c r="LLP4" s="182"/>
      <c r="LLQ4" s="182"/>
      <c r="LLR4" s="182"/>
      <c r="LLS4" s="182"/>
      <c r="LLT4" s="182"/>
      <c r="LVF4" s="1"/>
      <c r="LVG4" s="181"/>
      <c r="LVH4" s="182"/>
      <c r="LVI4" s="182"/>
      <c r="LVJ4" s="182"/>
      <c r="LVK4" s="182"/>
      <c r="LVL4" s="182"/>
      <c r="LVM4" s="182"/>
      <c r="LVN4" s="182"/>
      <c r="LVO4" s="182"/>
      <c r="LVP4" s="182"/>
      <c r="MFB4" s="1"/>
      <c r="MFC4" s="181"/>
      <c r="MFD4" s="182"/>
      <c r="MFE4" s="182"/>
      <c r="MFF4" s="182"/>
      <c r="MFG4" s="182"/>
      <c r="MFH4" s="182"/>
      <c r="MFI4" s="182"/>
      <c r="MFJ4" s="182"/>
      <c r="MFK4" s="182"/>
      <c r="MFL4" s="182"/>
      <c r="MOX4" s="1"/>
      <c r="MOY4" s="181"/>
      <c r="MOZ4" s="182"/>
      <c r="MPA4" s="182"/>
      <c r="MPB4" s="182"/>
      <c r="MPC4" s="182"/>
      <c r="MPD4" s="182"/>
      <c r="MPE4" s="182"/>
      <c r="MPF4" s="182"/>
      <c r="MPG4" s="182"/>
      <c r="MPH4" s="182"/>
      <c r="MYT4" s="1"/>
      <c r="MYU4" s="181"/>
      <c r="MYV4" s="182"/>
      <c r="MYW4" s="182"/>
      <c r="MYX4" s="182"/>
      <c r="MYY4" s="182"/>
      <c r="MYZ4" s="182"/>
      <c r="MZA4" s="182"/>
      <c r="MZB4" s="182"/>
      <c r="MZC4" s="182"/>
      <c r="MZD4" s="182"/>
      <c r="NIP4" s="1"/>
      <c r="NIQ4" s="181"/>
      <c r="NIR4" s="182"/>
      <c r="NIS4" s="182"/>
      <c r="NIT4" s="182"/>
      <c r="NIU4" s="182"/>
      <c r="NIV4" s="182"/>
      <c r="NIW4" s="182"/>
      <c r="NIX4" s="182"/>
      <c r="NIY4" s="182"/>
      <c r="NIZ4" s="182"/>
      <c r="NSL4" s="1"/>
      <c r="NSM4" s="181"/>
      <c r="NSN4" s="182"/>
      <c r="NSO4" s="182"/>
      <c r="NSP4" s="182"/>
      <c r="NSQ4" s="182"/>
      <c r="NSR4" s="182"/>
      <c r="NSS4" s="182"/>
      <c r="NST4" s="182"/>
      <c r="NSU4" s="182"/>
      <c r="NSV4" s="182"/>
      <c r="OCH4" s="1"/>
      <c r="OCI4" s="181"/>
      <c r="OCJ4" s="182"/>
      <c r="OCK4" s="182"/>
      <c r="OCL4" s="182"/>
      <c r="OCM4" s="182"/>
      <c r="OCN4" s="182"/>
      <c r="OCO4" s="182"/>
      <c r="OCP4" s="182"/>
      <c r="OCQ4" s="182"/>
      <c r="OCR4" s="182"/>
      <c r="OMD4" s="1"/>
      <c r="OME4" s="181"/>
      <c r="OMF4" s="182"/>
      <c r="OMG4" s="182"/>
      <c r="OMH4" s="182"/>
      <c r="OMI4" s="182"/>
      <c r="OMJ4" s="182"/>
      <c r="OMK4" s="182"/>
      <c r="OML4" s="182"/>
      <c r="OMM4" s="182"/>
      <c r="OMN4" s="182"/>
      <c r="OVZ4" s="1"/>
      <c r="OWA4" s="181"/>
      <c r="OWB4" s="182"/>
      <c r="OWC4" s="182"/>
      <c r="OWD4" s="182"/>
      <c r="OWE4" s="182"/>
      <c r="OWF4" s="182"/>
      <c r="OWG4" s="182"/>
      <c r="OWH4" s="182"/>
      <c r="OWI4" s="182"/>
      <c r="OWJ4" s="182"/>
      <c r="PFV4" s="1"/>
      <c r="PFW4" s="181"/>
      <c r="PFX4" s="182"/>
      <c r="PFY4" s="182"/>
      <c r="PFZ4" s="182"/>
      <c r="PGA4" s="182"/>
      <c r="PGB4" s="182"/>
      <c r="PGC4" s="182"/>
      <c r="PGD4" s="182"/>
      <c r="PGE4" s="182"/>
      <c r="PGF4" s="182"/>
      <c r="PPR4" s="1"/>
      <c r="PPS4" s="181"/>
      <c r="PPT4" s="182"/>
      <c r="PPU4" s="182"/>
      <c r="PPV4" s="182"/>
      <c r="PPW4" s="182"/>
      <c r="PPX4" s="182"/>
      <c r="PPY4" s="182"/>
      <c r="PPZ4" s="182"/>
      <c r="PQA4" s="182"/>
      <c r="PQB4" s="182"/>
      <c r="PZN4" s="1"/>
      <c r="PZO4" s="181"/>
      <c r="PZP4" s="182"/>
      <c r="PZQ4" s="182"/>
      <c r="PZR4" s="182"/>
      <c r="PZS4" s="182"/>
      <c r="PZT4" s="182"/>
      <c r="PZU4" s="182"/>
      <c r="PZV4" s="182"/>
      <c r="PZW4" s="182"/>
      <c r="PZX4" s="182"/>
      <c r="QJJ4" s="1"/>
      <c r="QJK4" s="181"/>
      <c r="QJL4" s="182"/>
      <c r="QJM4" s="182"/>
      <c r="QJN4" s="182"/>
      <c r="QJO4" s="182"/>
      <c r="QJP4" s="182"/>
      <c r="QJQ4" s="182"/>
      <c r="QJR4" s="182"/>
      <c r="QJS4" s="182"/>
      <c r="QJT4" s="182"/>
      <c r="QTF4" s="1"/>
      <c r="QTG4" s="181"/>
      <c r="QTH4" s="182"/>
      <c r="QTI4" s="182"/>
      <c r="QTJ4" s="182"/>
      <c r="QTK4" s="182"/>
      <c r="QTL4" s="182"/>
      <c r="QTM4" s="182"/>
      <c r="QTN4" s="182"/>
      <c r="QTO4" s="182"/>
      <c r="QTP4" s="182"/>
      <c r="RDB4" s="1"/>
      <c r="RDC4" s="181"/>
      <c r="RDD4" s="182"/>
      <c r="RDE4" s="182"/>
      <c r="RDF4" s="182"/>
      <c r="RDG4" s="182"/>
      <c r="RDH4" s="182"/>
      <c r="RDI4" s="182"/>
      <c r="RDJ4" s="182"/>
      <c r="RDK4" s="182"/>
      <c r="RDL4" s="182"/>
      <c r="RMX4" s="1"/>
      <c r="RMY4" s="181"/>
      <c r="RMZ4" s="182"/>
      <c r="RNA4" s="182"/>
      <c r="RNB4" s="182"/>
      <c r="RNC4" s="182"/>
      <c r="RND4" s="182"/>
      <c r="RNE4" s="182"/>
      <c r="RNF4" s="182"/>
      <c r="RNG4" s="182"/>
      <c r="RNH4" s="182"/>
      <c r="RWT4" s="1"/>
      <c r="RWU4" s="181"/>
      <c r="RWV4" s="182"/>
      <c r="RWW4" s="182"/>
      <c r="RWX4" s="182"/>
      <c r="RWY4" s="182"/>
      <c r="RWZ4" s="182"/>
      <c r="RXA4" s="182"/>
      <c r="RXB4" s="182"/>
      <c r="RXC4" s="182"/>
      <c r="RXD4" s="182"/>
      <c r="SGP4" s="1"/>
      <c r="SGQ4" s="181"/>
      <c r="SGR4" s="182"/>
      <c r="SGS4" s="182"/>
      <c r="SGT4" s="182"/>
      <c r="SGU4" s="182"/>
      <c r="SGV4" s="182"/>
      <c r="SGW4" s="182"/>
      <c r="SGX4" s="182"/>
      <c r="SGY4" s="182"/>
      <c r="SGZ4" s="182"/>
      <c r="SQL4" s="1"/>
      <c r="SQM4" s="181"/>
      <c r="SQN4" s="182"/>
      <c r="SQO4" s="182"/>
      <c r="SQP4" s="182"/>
      <c r="SQQ4" s="182"/>
      <c r="SQR4" s="182"/>
      <c r="SQS4" s="182"/>
      <c r="SQT4" s="182"/>
      <c r="SQU4" s="182"/>
      <c r="SQV4" s="182"/>
      <c r="TAH4" s="1"/>
      <c r="TAI4" s="181"/>
      <c r="TAJ4" s="182"/>
      <c r="TAK4" s="182"/>
      <c r="TAL4" s="182"/>
      <c r="TAM4" s="182"/>
      <c r="TAN4" s="182"/>
      <c r="TAO4" s="182"/>
      <c r="TAP4" s="182"/>
      <c r="TAQ4" s="182"/>
      <c r="TAR4" s="182"/>
      <c r="TKD4" s="1"/>
      <c r="TKE4" s="181"/>
      <c r="TKF4" s="182"/>
      <c r="TKG4" s="182"/>
      <c r="TKH4" s="182"/>
      <c r="TKI4" s="182"/>
      <c r="TKJ4" s="182"/>
      <c r="TKK4" s="182"/>
      <c r="TKL4" s="182"/>
      <c r="TKM4" s="182"/>
      <c r="TKN4" s="182"/>
      <c r="TTZ4" s="1"/>
      <c r="TUA4" s="181"/>
      <c r="TUB4" s="182"/>
      <c r="TUC4" s="182"/>
      <c r="TUD4" s="182"/>
      <c r="TUE4" s="182"/>
      <c r="TUF4" s="182"/>
      <c r="TUG4" s="182"/>
      <c r="TUH4" s="182"/>
      <c r="TUI4" s="182"/>
      <c r="TUJ4" s="182"/>
      <c r="UDV4" s="1"/>
      <c r="UDW4" s="181"/>
      <c r="UDX4" s="182"/>
      <c r="UDY4" s="182"/>
      <c r="UDZ4" s="182"/>
      <c r="UEA4" s="182"/>
      <c r="UEB4" s="182"/>
      <c r="UEC4" s="182"/>
      <c r="UED4" s="182"/>
      <c r="UEE4" s="182"/>
      <c r="UEF4" s="182"/>
      <c r="UNR4" s="1"/>
      <c r="UNS4" s="181"/>
      <c r="UNT4" s="182"/>
      <c r="UNU4" s="182"/>
      <c r="UNV4" s="182"/>
      <c r="UNW4" s="182"/>
      <c r="UNX4" s="182"/>
      <c r="UNY4" s="182"/>
      <c r="UNZ4" s="182"/>
      <c r="UOA4" s="182"/>
      <c r="UOB4" s="182"/>
      <c r="UXN4" s="1"/>
      <c r="UXO4" s="181"/>
      <c r="UXP4" s="182"/>
      <c r="UXQ4" s="182"/>
      <c r="UXR4" s="182"/>
      <c r="UXS4" s="182"/>
      <c r="UXT4" s="182"/>
      <c r="UXU4" s="182"/>
      <c r="UXV4" s="182"/>
      <c r="UXW4" s="182"/>
      <c r="UXX4" s="182"/>
      <c r="VHJ4" s="1"/>
      <c r="VHK4" s="181"/>
      <c r="VHL4" s="182"/>
      <c r="VHM4" s="182"/>
      <c r="VHN4" s="182"/>
      <c r="VHO4" s="182"/>
      <c r="VHP4" s="182"/>
      <c r="VHQ4" s="182"/>
      <c r="VHR4" s="182"/>
      <c r="VHS4" s="182"/>
      <c r="VHT4" s="182"/>
      <c r="VRF4" s="1"/>
      <c r="VRG4" s="181"/>
      <c r="VRH4" s="182"/>
      <c r="VRI4" s="182"/>
      <c r="VRJ4" s="182"/>
      <c r="VRK4" s="182"/>
      <c r="VRL4" s="182"/>
      <c r="VRM4" s="182"/>
      <c r="VRN4" s="182"/>
      <c r="VRO4" s="182"/>
      <c r="VRP4" s="182"/>
      <c r="WBB4" s="1"/>
      <c r="WBC4" s="181"/>
      <c r="WBD4" s="182"/>
      <c r="WBE4" s="182"/>
      <c r="WBF4" s="182"/>
      <c r="WBG4" s="182"/>
      <c r="WBH4" s="182"/>
      <c r="WBI4" s="182"/>
      <c r="WBJ4" s="182"/>
      <c r="WBK4" s="182"/>
      <c r="WBL4" s="182"/>
      <c r="WKX4" s="1"/>
      <c r="WKY4" s="181"/>
      <c r="WKZ4" s="182"/>
      <c r="WLA4" s="182"/>
      <c r="WLB4" s="182"/>
      <c r="WLC4" s="182"/>
      <c r="WLD4" s="182"/>
      <c r="WLE4" s="182"/>
      <c r="WLF4" s="182"/>
      <c r="WLG4" s="182"/>
      <c r="WLH4" s="182"/>
      <c r="WUT4" s="1"/>
      <c r="WUU4" s="181"/>
      <c r="WUV4" s="182"/>
      <c r="WUW4" s="182"/>
      <c r="WUX4" s="182"/>
      <c r="WUY4" s="182"/>
      <c r="WUZ4" s="182"/>
      <c r="WVA4" s="182"/>
      <c r="WVB4" s="182"/>
      <c r="WVC4" s="182"/>
      <c r="WVD4" s="182"/>
    </row>
    <row r="5" spans="1:1020 1266:2044 2290:3068 3314:4092 4338:5116 5362:6140 6386:7164 7410:8188 8434:9212 9458:10236 10482:11260 11506:12284 12530:13308 13554:14332 14578:15356 15602:16124" ht="12.75" customHeight="1" x14ac:dyDescent="0.2">
      <c r="A5" s="179" t="s">
        <v>0</v>
      </c>
      <c r="B5" s="177" t="s">
        <v>61</v>
      </c>
      <c r="C5" s="14" t="s">
        <v>62</v>
      </c>
      <c r="D5" s="14" t="s">
        <v>62</v>
      </c>
      <c r="E5" s="177" t="s">
        <v>1</v>
      </c>
      <c r="F5" s="175" t="s">
        <v>55</v>
      </c>
      <c r="G5" s="175" t="s">
        <v>57</v>
      </c>
      <c r="H5" s="175" t="s">
        <v>2</v>
      </c>
      <c r="I5" s="175" t="s">
        <v>3</v>
      </c>
      <c r="J5" s="175" t="s">
        <v>4</v>
      </c>
      <c r="K5" s="175" t="s">
        <v>5</v>
      </c>
      <c r="IH5" s="179" t="s">
        <v>0</v>
      </c>
      <c r="II5" s="177" t="s">
        <v>61</v>
      </c>
      <c r="IJ5" s="14" t="s">
        <v>62</v>
      </c>
      <c r="IK5" s="14" t="s">
        <v>62</v>
      </c>
      <c r="IL5" s="177" t="s">
        <v>1</v>
      </c>
      <c r="IM5" s="175" t="s">
        <v>55</v>
      </c>
      <c r="IN5" s="175" t="s">
        <v>57</v>
      </c>
      <c r="IO5" s="175" t="s">
        <v>2</v>
      </c>
      <c r="IP5" s="175" t="s">
        <v>3</v>
      </c>
      <c r="IQ5" s="175" t="s">
        <v>4</v>
      </c>
      <c r="IR5" s="175" t="s">
        <v>5</v>
      </c>
      <c r="SD5" s="179" t="s">
        <v>0</v>
      </c>
      <c r="SE5" s="177" t="s">
        <v>61</v>
      </c>
      <c r="SF5" s="14" t="s">
        <v>62</v>
      </c>
      <c r="SG5" s="14" t="s">
        <v>62</v>
      </c>
      <c r="SH5" s="177" t="s">
        <v>1</v>
      </c>
      <c r="SI5" s="175" t="s">
        <v>55</v>
      </c>
      <c r="SJ5" s="175" t="s">
        <v>57</v>
      </c>
      <c r="SK5" s="175" t="s">
        <v>2</v>
      </c>
      <c r="SL5" s="175" t="s">
        <v>3</v>
      </c>
      <c r="SM5" s="175" t="s">
        <v>4</v>
      </c>
      <c r="SN5" s="175" t="s">
        <v>5</v>
      </c>
      <c r="ABZ5" s="179" t="s">
        <v>0</v>
      </c>
      <c r="ACA5" s="177" t="s">
        <v>61</v>
      </c>
      <c r="ACB5" s="14" t="s">
        <v>62</v>
      </c>
      <c r="ACC5" s="14" t="s">
        <v>62</v>
      </c>
      <c r="ACD5" s="177" t="s">
        <v>1</v>
      </c>
      <c r="ACE5" s="175" t="s">
        <v>55</v>
      </c>
      <c r="ACF5" s="175" t="s">
        <v>57</v>
      </c>
      <c r="ACG5" s="175" t="s">
        <v>2</v>
      </c>
      <c r="ACH5" s="175" t="s">
        <v>3</v>
      </c>
      <c r="ACI5" s="175" t="s">
        <v>4</v>
      </c>
      <c r="ACJ5" s="175" t="s">
        <v>5</v>
      </c>
      <c r="ALV5" s="179" t="s">
        <v>0</v>
      </c>
      <c r="ALW5" s="177" t="s">
        <v>61</v>
      </c>
      <c r="ALX5" s="14" t="s">
        <v>62</v>
      </c>
      <c r="ALY5" s="14" t="s">
        <v>62</v>
      </c>
      <c r="ALZ5" s="177" t="s">
        <v>1</v>
      </c>
      <c r="AMA5" s="175" t="s">
        <v>55</v>
      </c>
      <c r="AMB5" s="175" t="s">
        <v>57</v>
      </c>
      <c r="AMC5" s="175" t="s">
        <v>2</v>
      </c>
      <c r="AMD5" s="175" t="s">
        <v>3</v>
      </c>
      <c r="AME5" s="175" t="s">
        <v>4</v>
      </c>
      <c r="AMF5" s="175" t="s">
        <v>5</v>
      </c>
      <c r="AVR5" s="179" t="s">
        <v>0</v>
      </c>
      <c r="AVS5" s="177" t="s">
        <v>61</v>
      </c>
      <c r="AVT5" s="14" t="s">
        <v>62</v>
      </c>
      <c r="AVU5" s="14" t="s">
        <v>62</v>
      </c>
      <c r="AVV5" s="177" t="s">
        <v>1</v>
      </c>
      <c r="AVW5" s="175" t="s">
        <v>55</v>
      </c>
      <c r="AVX5" s="175" t="s">
        <v>57</v>
      </c>
      <c r="AVY5" s="175" t="s">
        <v>2</v>
      </c>
      <c r="AVZ5" s="175" t="s">
        <v>3</v>
      </c>
      <c r="AWA5" s="175" t="s">
        <v>4</v>
      </c>
      <c r="AWB5" s="175" t="s">
        <v>5</v>
      </c>
      <c r="BFN5" s="179" t="s">
        <v>0</v>
      </c>
      <c r="BFO5" s="177" t="s">
        <v>61</v>
      </c>
      <c r="BFP5" s="14" t="s">
        <v>62</v>
      </c>
      <c r="BFQ5" s="14" t="s">
        <v>62</v>
      </c>
      <c r="BFR5" s="177" t="s">
        <v>1</v>
      </c>
      <c r="BFS5" s="175" t="s">
        <v>55</v>
      </c>
      <c r="BFT5" s="175" t="s">
        <v>57</v>
      </c>
      <c r="BFU5" s="175" t="s">
        <v>2</v>
      </c>
      <c r="BFV5" s="175" t="s">
        <v>3</v>
      </c>
      <c r="BFW5" s="175" t="s">
        <v>4</v>
      </c>
      <c r="BFX5" s="175" t="s">
        <v>5</v>
      </c>
      <c r="BPJ5" s="179" t="s">
        <v>0</v>
      </c>
      <c r="BPK5" s="177" t="s">
        <v>61</v>
      </c>
      <c r="BPL5" s="14" t="s">
        <v>62</v>
      </c>
      <c r="BPM5" s="14" t="s">
        <v>62</v>
      </c>
      <c r="BPN5" s="177" t="s">
        <v>1</v>
      </c>
      <c r="BPO5" s="175" t="s">
        <v>55</v>
      </c>
      <c r="BPP5" s="175" t="s">
        <v>57</v>
      </c>
      <c r="BPQ5" s="175" t="s">
        <v>2</v>
      </c>
      <c r="BPR5" s="175" t="s">
        <v>3</v>
      </c>
      <c r="BPS5" s="175" t="s">
        <v>4</v>
      </c>
      <c r="BPT5" s="175" t="s">
        <v>5</v>
      </c>
      <c r="BZF5" s="179" t="s">
        <v>0</v>
      </c>
      <c r="BZG5" s="177" t="s">
        <v>61</v>
      </c>
      <c r="BZH5" s="14" t="s">
        <v>62</v>
      </c>
      <c r="BZI5" s="14" t="s">
        <v>62</v>
      </c>
      <c r="BZJ5" s="177" t="s">
        <v>1</v>
      </c>
      <c r="BZK5" s="175" t="s">
        <v>55</v>
      </c>
      <c r="BZL5" s="175" t="s">
        <v>57</v>
      </c>
      <c r="BZM5" s="175" t="s">
        <v>2</v>
      </c>
      <c r="BZN5" s="175" t="s">
        <v>3</v>
      </c>
      <c r="BZO5" s="175" t="s">
        <v>4</v>
      </c>
      <c r="BZP5" s="175" t="s">
        <v>5</v>
      </c>
      <c r="CJB5" s="179" t="s">
        <v>0</v>
      </c>
      <c r="CJC5" s="177" t="s">
        <v>61</v>
      </c>
      <c r="CJD5" s="14" t="s">
        <v>62</v>
      </c>
      <c r="CJE5" s="14" t="s">
        <v>62</v>
      </c>
      <c r="CJF5" s="177" t="s">
        <v>1</v>
      </c>
      <c r="CJG5" s="175" t="s">
        <v>55</v>
      </c>
      <c r="CJH5" s="175" t="s">
        <v>57</v>
      </c>
      <c r="CJI5" s="175" t="s">
        <v>2</v>
      </c>
      <c r="CJJ5" s="175" t="s">
        <v>3</v>
      </c>
      <c r="CJK5" s="175" t="s">
        <v>4</v>
      </c>
      <c r="CJL5" s="175" t="s">
        <v>5</v>
      </c>
      <c r="CSX5" s="179" t="s">
        <v>0</v>
      </c>
      <c r="CSY5" s="177" t="s">
        <v>61</v>
      </c>
      <c r="CSZ5" s="14" t="s">
        <v>62</v>
      </c>
      <c r="CTA5" s="14" t="s">
        <v>62</v>
      </c>
      <c r="CTB5" s="177" t="s">
        <v>1</v>
      </c>
      <c r="CTC5" s="175" t="s">
        <v>55</v>
      </c>
      <c r="CTD5" s="175" t="s">
        <v>57</v>
      </c>
      <c r="CTE5" s="175" t="s">
        <v>2</v>
      </c>
      <c r="CTF5" s="175" t="s">
        <v>3</v>
      </c>
      <c r="CTG5" s="175" t="s">
        <v>4</v>
      </c>
      <c r="CTH5" s="175" t="s">
        <v>5</v>
      </c>
      <c r="DCT5" s="179" t="s">
        <v>0</v>
      </c>
      <c r="DCU5" s="177" t="s">
        <v>61</v>
      </c>
      <c r="DCV5" s="14" t="s">
        <v>62</v>
      </c>
      <c r="DCW5" s="14" t="s">
        <v>62</v>
      </c>
      <c r="DCX5" s="177" t="s">
        <v>1</v>
      </c>
      <c r="DCY5" s="175" t="s">
        <v>55</v>
      </c>
      <c r="DCZ5" s="175" t="s">
        <v>57</v>
      </c>
      <c r="DDA5" s="175" t="s">
        <v>2</v>
      </c>
      <c r="DDB5" s="175" t="s">
        <v>3</v>
      </c>
      <c r="DDC5" s="175" t="s">
        <v>4</v>
      </c>
      <c r="DDD5" s="175" t="s">
        <v>5</v>
      </c>
      <c r="DMP5" s="179" t="s">
        <v>0</v>
      </c>
      <c r="DMQ5" s="177" t="s">
        <v>61</v>
      </c>
      <c r="DMR5" s="14" t="s">
        <v>62</v>
      </c>
      <c r="DMS5" s="14" t="s">
        <v>62</v>
      </c>
      <c r="DMT5" s="177" t="s">
        <v>1</v>
      </c>
      <c r="DMU5" s="175" t="s">
        <v>55</v>
      </c>
      <c r="DMV5" s="175" t="s">
        <v>57</v>
      </c>
      <c r="DMW5" s="175" t="s">
        <v>2</v>
      </c>
      <c r="DMX5" s="175" t="s">
        <v>3</v>
      </c>
      <c r="DMY5" s="175" t="s">
        <v>4</v>
      </c>
      <c r="DMZ5" s="175" t="s">
        <v>5</v>
      </c>
      <c r="DWL5" s="179" t="s">
        <v>0</v>
      </c>
      <c r="DWM5" s="177" t="s">
        <v>61</v>
      </c>
      <c r="DWN5" s="14" t="s">
        <v>62</v>
      </c>
      <c r="DWO5" s="14" t="s">
        <v>62</v>
      </c>
      <c r="DWP5" s="177" t="s">
        <v>1</v>
      </c>
      <c r="DWQ5" s="175" t="s">
        <v>55</v>
      </c>
      <c r="DWR5" s="175" t="s">
        <v>57</v>
      </c>
      <c r="DWS5" s="175" t="s">
        <v>2</v>
      </c>
      <c r="DWT5" s="175" t="s">
        <v>3</v>
      </c>
      <c r="DWU5" s="175" t="s">
        <v>4</v>
      </c>
      <c r="DWV5" s="175" t="s">
        <v>5</v>
      </c>
      <c r="EGH5" s="179" t="s">
        <v>0</v>
      </c>
      <c r="EGI5" s="177" t="s">
        <v>61</v>
      </c>
      <c r="EGJ5" s="14" t="s">
        <v>62</v>
      </c>
      <c r="EGK5" s="14" t="s">
        <v>62</v>
      </c>
      <c r="EGL5" s="177" t="s">
        <v>1</v>
      </c>
      <c r="EGM5" s="175" t="s">
        <v>55</v>
      </c>
      <c r="EGN5" s="175" t="s">
        <v>57</v>
      </c>
      <c r="EGO5" s="175" t="s">
        <v>2</v>
      </c>
      <c r="EGP5" s="175" t="s">
        <v>3</v>
      </c>
      <c r="EGQ5" s="175" t="s">
        <v>4</v>
      </c>
      <c r="EGR5" s="175" t="s">
        <v>5</v>
      </c>
      <c r="EQD5" s="179" t="s">
        <v>0</v>
      </c>
      <c r="EQE5" s="177" t="s">
        <v>61</v>
      </c>
      <c r="EQF5" s="14" t="s">
        <v>62</v>
      </c>
      <c r="EQG5" s="14" t="s">
        <v>62</v>
      </c>
      <c r="EQH5" s="177" t="s">
        <v>1</v>
      </c>
      <c r="EQI5" s="175" t="s">
        <v>55</v>
      </c>
      <c r="EQJ5" s="175" t="s">
        <v>57</v>
      </c>
      <c r="EQK5" s="175" t="s">
        <v>2</v>
      </c>
      <c r="EQL5" s="175" t="s">
        <v>3</v>
      </c>
      <c r="EQM5" s="175" t="s">
        <v>4</v>
      </c>
      <c r="EQN5" s="175" t="s">
        <v>5</v>
      </c>
      <c r="EZZ5" s="179" t="s">
        <v>0</v>
      </c>
      <c r="FAA5" s="177" t="s">
        <v>61</v>
      </c>
      <c r="FAB5" s="14" t="s">
        <v>62</v>
      </c>
      <c r="FAC5" s="14" t="s">
        <v>62</v>
      </c>
      <c r="FAD5" s="177" t="s">
        <v>1</v>
      </c>
      <c r="FAE5" s="175" t="s">
        <v>55</v>
      </c>
      <c r="FAF5" s="175" t="s">
        <v>57</v>
      </c>
      <c r="FAG5" s="175" t="s">
        <v>2</v>
      </c>
      <c r="FAH5" s="175" t="s">
        <v>3</v>
      </c>
      <c r="FAI5" s="175" t="s">
        <v>4</v>
      </c>
      <c r="FAJ5" s="175" t="s">
        <v>5</v>
      </c>
      <c r="FJV5" s="179" t="s">
        <v>0</v>
      </c>
      <c r="FJW5" s="177" t="s">
        <v>61</v>
      </c>
      <c r="FJX5" s="14" t="s">
        <v>62</v>
      </c>
      <c r="FJY5" s="14" t="s">
        <v>62</v>
      </c>
      <c r="FJZ5" s="177" t="s">
        <v>1</v>
      </c>
      <c r="FKA5" s="175" t="s">
        <v>55</v>
      </c>
      <c r="FKB5" s="175" t="s">
        <v>57</v>
      </c>
      <c r="FKC5" s="175" t="s">
        <v>2</v>
      </c>
      <c r="FKD5" s="175" t="s">
        <v>3</v>
      </c>
      <c r="FKE5" s="175" t="s">
        <v>4</v>
      </c>
      <c r="FKF5" s="175" t="s">
        <v>5</v>
      </c>
      <c r="FTR5" s="179" t="s">
        <v>0</v>
      </c>
      <c r="FTS5" s="177" t="s">
        <v>61</v>
      </c>
      <c r="FTT5" s="14" t="s">
        <v>62</v>
      </c>
      <c r="FTU5" s="14" t="s">
        <v>62</v>
      </c>
      <c r="FTV5" s="177" t="s">
        <v>1</v>
      </c>
      <c r="FTW5" s="175" t="s">
        <v>55</v>
      </c>
      <c r="FTX5" s="175" t="s">
        <v>57</v>
      </c>
      <c r="FTY5" s="175" t="s">
        <v>2</v>
      </c>
      <c r="FTZ5" s="175" t="s">
        <v>3</v>
      </c>
      <c r="FUA5" s="175" t="s">
        <v>4</v>
      </c>
      <c r="FUB5" s="175" t="s">
        <v>5</v>
      </c>
      <c r="GDN5" s="179" t="s">
        <v>0</v>
      </c>
      <c r="GDO5" s="177" t="s">
        <v>61</v>
      </c>
      <c r="GDP5" s="14" t="s">
        <v>62</v>
      </c>
      <c r="GDQ5" s="14" t="s">
        <v>62</v>
      </c>
      <c r="GDR5" s="177" t="s">
        <v>1</v>
      </c>
      <c r="GDS5" s="175" t="s">
        <v>55</v>
      </c>
      <c r="GDT5" s="175" t="s">
        <v>57</v>
      </c>
      <c r="GDU5" s="175" t="s">
        <v>2</v>
      </c>
      <c r="GDV5" s="175" t="s">
        <v>3</v>
      </c>
      <c r="GDW5" s="175" t="s">
        <v>4</v>
      </c>
      <c r="GDX5" s="175" t="s">
        <v>5</v>
      </c>
      <c r="GNJ5" s="179" t="s">
        <v>0</v>
      </c>
      <c r="GNK5" s="177" t="s">
        <v>61</v>
      </c>
      <c r="GNL5" s="14" t="s">
        <v>62</v>
      </c>
      <c r="GNM5" s="14" t="s">
        <v>62</v>
      </c>
      <c r="GNN5" s="177" t="s">
        <v>1</v>
      </c>
      <c r="GNO5" s="175" t="s">
        <v>55</v>
      </c>
      <c r="GNP5" s="175" t="s">
        <v>57</v>
      </c>
      <c r="GNQ5" s="175" t="s">
        <v>2</v>
      </c>
      <c r="GNR5" s="175" t="s">
        <v>3</v>
      </c>
      <c r="GNS5" s="175" t="s">
        <v>4</v>
      </c>
      <c r="GNT5" s="175" t="s">
        <v>5</v>
      </c>
      <c r="GXF5" s="179" t="s">
        <v>0</v>
      </c>
      <c r="GXG5" s="177" t="s">
        <v>61</v>
      </c>
      <c r="GXH5" s="14" t="s">
        <v>62</v>
      </c>
      <c r="GXI5" s="14" t="s">
        <v>62</v>
      </c>
      <c r="GXJ5" s="177" t="s">
        <v>1</v>
      </c>
      <c r="GXK5" s="175" t="s">
        <v>55</v>
      </c>
      <c r="GXL5" s="175" t="s">
        <v>57</v>
      </c>
      <c r="GXM5" s="175" t="s">
        <v>2</v>
      </c>
      <c r="GXN5" s="175" t="s">
        <v>3</v>
      </c>
      <c r="GXO5" s="175" t="s">
        <v>4</v>
      </c>
      <c r="GXP5" s="175" t="s">
        <v>5</v>
      </c>
      <c r="HHB5" s="179" t="s">
        <v>0</v>
      </c>
      <c r="HHC5" s="177" t="s">
        <v>61</v>
      </c>
      <c r="HHD5" s="14" t="s">
        <v>62</v>
      </c>
      <c r="HHE5" s="14" t="s">
        <v>62</v>
      </c>
      <c r="HHF5" s="177" t="s">
        <v>1</v>
      </c>
      <c r="HHG5" s="175" t="s">
        <v>55</v>
      </c>
      <c r="HHH5" s="175" t="s">
        <v>57</v>
      </c>
      <c r="HHI5" s="175" t="s">
        <v>2</v>
      </c>
      <c r="HHJ5" s="175" t="s">
        <v>3</v>
      </c>
      <c r="HHK5" s="175" t="s">
        <v>4</v>
      </c>
      <c r="HHL5" s="175" t="s">
        <v>5</v>
      </c>
      <c r="HQX5" s="179" t="s">
        <v>0</v>
      </c>
      <c r="HQY5" s="177" t="s">
        <v>61</v>
      </c>
      <c r="HQZ5" s="14" t="s">
        <v>62</v>
      </c>
      <c r="HRA5" s="14" t="s">
        <v>62</v>
      </c>
      <c r="HRB5" s="177" t="s">
        <v>1</v>
      </c>
      <c r="HRC5" s="175" t="s">
        <v>55</v>
      </c>
      <c r="HRD5" s="175" t="s">
        <v>57</v>
      </c>
      <c r="HRE5" s="175" t="s">
        <v>2</v>
      </c>
      <c r="HRF5" s="175" t="s">
        <v>3</v>
      </c>
      <c r="HRG5" s="175" t="s">
        <v>4</v>
      </c>
      <c r="HRH5" s="175" t="s">
        <v>5</v>
      </c>
      <c r="IAT5" s="179" t="s">
        <v>0</v>
      </c>
      <c r="IAU5" s="177" t="s">
        <v>61</v>
      </c>
      <c r="IAV5" s="14" t="s">
        <v>62</v>
      </c>
      <c r="IAW5" s="14" t="s">
        <v>62</v>
      </c>
      <c r="IAX5" s="177" t="s">
        <v>1</v>
      </c>
      <c r="IAY5" s="175" t="s">
        <v>55</v>
      </c>
      <c r="IAZ5" s="175" t="s">
        <v>57</v>
      </c>
      <c r="IBA5" s="175" t="s">
        <v>2</v>
      </c>
      <c r="IBB5" s="175" t="s">
        <v>3</v>
      </c>
      <c r="IBC5" s="175" t="s">
        <v>4</v>
      </c>
      <c r="IBD5" s="175" t="s">
        <v>5</v>
      </c>
      <c r="IKP5" s="179" t="s">
        <v>0</v>
      </c>
      <c r="IKQ5" s="177" t="s">
        <v>61</v>
      </c>
      <c r="IKR5" s="14" t="s">
        <v>62</v>
      </c>
      <c r="IKS5" s="14" t="s">
        <v>62</v>
      </c>
      <c r="IKT5" s="177" t="s">
        <v>1</v>
      </c>
      <c r="IKU5" s="175" t="s">
        <v>55</v>
      </c>
      <c r="IKV5" s="175" t="s">
        <v>57</v>
      </c>
      <c r="IKW5" s="175" t="s">
        <v>2</v>
      </c>
      <c r="IKX5" s="175" t="s">
        <v>3</v>
      </c>
      <c r="IKY5" s="175" t="s">
        <v>4</v>
      </c>
      <c r="IKZ5" s="175" t="s">
        <v>5</v>
      </c>
      <c r="IUL5" s="179" t="s">
        <v>0</v>
      </c>
      <c r="IUM5" s="177" t="s">
        <v>61</v>
      </c>
      <c r="IUN5" s="14" t="s">
        <v>62</v>
      </c>
      <c r="IUO5" s="14" t="s">
        <v>62</v>
      </c>
      <c r="IUP5" s="177" t="s">
        <v>1</v>
      </c>
      <c r="IUQ5" s="175" t="s">
        <v>55</v>
      </c>
      <c r="IUR5" s="175" t="s">
        <v>57</v>
      </c>
      <c r="IUS5" s="175" t="s">
        <v>2</v>
      </c>
      <c r="IUT5" s="175" t="s">
        <v>3</v>
      </c>
      <c r="IUU5" s="175" t="s">
        <v>4</v>
      </c>
      <c r="IUV5" s="175" t="s">
        <v>5</v>
      </c>
      <c r="JEH5" s="179" t="s">
        <v>0</v>
      </c>
      <c r="JEI5" s="177" t="s">
        <v>61</v>
      </c>
      <c r="JEJ5" s="14" t="s">
        <v>62</v>
      </c>
      <c r="JEK5" s="14" t="s">
        <v>62</v>
      </c>
      <c r="JEL5" s="177" t="s">
        <v>1</v>
      </c>
      <c r="JEM5" s="175" t="s">
        <v>55</v>
      </c>
      <c r="JEN5" s="175" t="s">
        <v>57</v>
      </c>
      <c r="JEO5" s="175" t="s">
        <v>2</v>
      </c>
      <c r="JEP5" s="175" t="s">
        <v>3</v>
      </c>
      <c r="JEQ5" s="175" t="s">
        <v>4</v>
      </c>
      <c r="JER5" s="175" t="s">
        <v>5</v>
      </c>
      <c r="JOD5" s="179" t="s">
        <v>0</v>
      </c>
      <c r="JOE5" s="177" t="s">
        <v>61</v>
      </c>
      <c r="JOF5" s="14" t="s">
        <v>62</v>
      </c>
      <c r="JOG5" s="14" t="s">
        <v>62</v>
      </c>
      <c r="JOH5" s="177" t="s">
        <v>1</v>
      </c>
      <c r="JOI5" s="175" t="s">
        <v>55</v>
      </c>
      <c r="JOJ5" s="175" t="s">
        <v>57</v>
      </c>
      <c r="JOK5" s="175" t="s">
        <v>2</v>
      </c>
      <c r="JOL5" s="175" t="s">
        <v>3</v>
      </c>
      <c r="JOM5" s="175" t="s">
        <v>4</v>
      </c>
      <c r="JON5" s="175" t="s">
        <v>5</v>
      </c>
      <c r="JXZ5" s="179" t="s">
        <v>0</v>
      </c>
      <c r="JYA5" s="177" t="s">
        <v>61</v>
      </c>
      <c r="JYB5" s="14" t="s">
        <v>62</v>
      </c>
      <c r="JYC5" s="14" t="s">
        <v>62</v>
      </c>
      <c r="JYD5" s="177" t="s">
        <v>1</v>
      </c>
      <c r="JYE5" s="175" t="s">
        <v>55</v>
      </c>
      <c r="JYF5" s="175" t="s">
        <v>57</v>
      </c>
      <c r="JYG5" s="175" t="s">
        <v>2</v>
      </c>
      <c r="JYH5" s="175" t="s">
        <v>3</v>
      </c>
      <c r="JYI5" s="175" t="s">
        <v>4</v>
      </c>
      <c r="JYJ5" s="175" t="s">
        <v>5</v>
      </c>
      <c r="KHV5" s="179" t="s">
        <v>0</v>
      </c>
      <c r="KHW5" s="177" t="s">
        <v>61</v>
      </c>
      <c r="KHX5" s="14" t="s">
        <v>62</v>
      </c>
      <c r="KHY5" s="14" t="s">
        <v>62</v>
      </c>
      <c r="KHZ5" s="177" t="s">
        <v>1</v>
      </c>
      <c r="KIA5" s="175" t="s">
        <v>55</v>
      </c>
      <c r="KIB5" s="175" t="s">
        <v>57</v>
      </c>
      <c r="KIC5" s="175" t="s">
        <v>2</v>
      </c>
      <c r="KID5" s="175" t="s">
        <v>3</v>
      </c>
      <c r="KIE5" s="175" t="s">
        <v>4</v>
      </c>
      <c r="KIF5" s="175" t="s">
        <v>5</v>
      </c>
      <c r="KRR5" s="179" t="s">
        <v>0</v>
      </c>
      <c r="KRS5" s="177" t="s">
        <v>61</v>
      </c>
      <c r="KRT5" s="14" t="s">
        <v>62</v>
      </c>
      <c r="KRU5" s="14" t="s">
        <v>62</v>
      </c>
      <c r="KRV5" s="177" t="s">
        <v>1</v>
      </c>
      <c r="KRW5" s="175" t="s">
        <v>55</v>
      </c>
      <c r="KRX5" s="175" t="s">
        <v>57</v>
      </c>
      <c r="KRY5" s="175" t="s">
        <v>2</v>
      </c>
      <c r="KRZ5" s="175" t="s">
        <v>3</v>
      </c>
      <c r="KSA5" s="175" t="s">
        <v>4</v>
      </c>
      <c r="KSB5" s="175" t="s">
        <v>5</v>
      </c>
      <c r="LBN5" s="179" t="s">
        <v>0</v>
      </c>
      <c r="LBO5" s="177" t="s">
        <v>61</v>
      </c>
      <c r="LBP5" s="14" t="s">
        <v>62</v>
      </c>
      <c r="LBQ5" s="14" t="s">
        <v>62</v>
      </c>
      <c r="LBR5" s="177" t="s">
        <v>1</v>
      </c>
      <c r="LBS5" s="175" t="s">
        <v>55</v>
      </c>
      <c r="LBT5" s="175" t="s">
        <v>57</v>
      </c>
      <c r="LBU5" s="175" t="s">
        <v>2</v>
      </c>
      <c r="LBV5" s="175" t="s">
        <v>3</v>
      </c>
      <c r="LBW5" s="175" t="s">
        <v>4</v>
      </c>
      <c r="LBX5" s="175" t="s">
        <v>5</v>
      </c>
      <c r="LLJ5" s="179" t="s">
        <v>0</v>
      </c>
      <c r="LLK5" s="177" t="s">
        <v>61</v>
      </c>
      <c r="LLL5" s="14" t="s">
        <v>62</v>
      </c>
      <c r="LLM5" s="14" t="s">
        <v>62</v>
      </c>
      <c r="LLN5" s="177" t="s">
        <v>1</v>
      </c>
      <c r="LLO5" s="175" t="s">
        <v>55</v>
      </c>
      <c r="LLP5" s="175" t="s">
        <v>57</v>
      </c>
      <c r="LLQ5" s="175" t="s">
        <v>2</v>
      </c>
      <c r="LLR5" s="175" t="s">
        <v>3</v>
      </c>
      <c r="LLS5" s="175" t="s">
        <v>4</v>
      </c>
      <c r="LLT5" s="175" t="s">
        <v>5</v>
      </c>
      <c r="LVF5" s="179" t="s">
        <v>0</v>
      </c>
      <c r="LVG5" s="177" t="s">
        <v>61</v>
      </c>
      <c r="LVH5" s="14" t="s">
        <v>62</v>
      </c>
      <c r="LVI5" s="14" t="s">
        <v>62</v>
      </c>
      <c r="LVJ5" s="177" t="s">
        <v>1</v>
      </c>
      <c r="LVK5" s="175" t="s">
        <v>55</v>
      </c>
      <c r="LVL5" s="175" t="s">
        <v>57</v>
      </c>
      <c r="LVM5" s="175" t="s">
        <v>2</v>
      </c>
      <c r="LVN5" s="175" t="s">
        <v>3</v>
      </c>
      <c r="LVO5" s="175" t="s">
        <v>4</v>
      </c>
      <c r="LVP5" s="175" t="s">
        <v>5</v>
      </c>
      <c r="MFB5" s="179" t="s">
        <v>0</v>
      </c>
      <c r="MFC5" s="177" t="s">
        <v>61</v>
      </c>
      <c r="MFD5" s="14" t="s">
        <v>62</v>
      </c>
      <c r="MFE5" s="14" t="s">
        <v>62</v>
      </c>
      <c r="MFF5" s="177" t="s">
        <v>1</v>
      </c>
      <c r="MFG5" s="175" t="s">
        <v>55</v>
      </c>
      <c r="MFH5" s="175" t="s">
        <v>57</v>
      </c>
      <c r="MFI5" s="175" t="s">
        <v>2</v>
      </c>
      <c r="MFJ5" s="175" t="s">
        <v>3</v>
      </c>
      <c r="MFK5" s="175" t="s">
        <v>4</v>
      </c>
      <c r="MFL5" s="175" t="s">
        <v>5</v>
      </c>
      <c r="MOX5" s="179" t="s">
        <v>0</v>
      </c>
      <c r="MOY5" s="177" t="s">
        <v>61</v>
      </c>
      <c r="MOZ5" s="14" t="s">
        <v>62</v>
      </c>
      <c r="MPA5" s="14" t="s">
        <v>62</v>
      </c>
      <c r="MPB5" s="177" t="s">
        <v>1</v>
      </c>
      <c r="MPC5" s="175" t="s">
        <v>55</v>
      </c>
      <c r="MPD5" s="175" t="s">
        <v>57</v>
      </c>
      <c r="MPE5" s="175" t="s">
        <v>2</v>
      </c>
      <c r="MPF5" s="175" t="s">
        <v>3</v>
      </c>
      <c r="MPG5" s="175" t="s">
        <v>4</v>
      </c>
      <c r="MPH5" s="175" t="s">
        <v>5</v>
      </c>
      <c r="MYT5" s="179" t="s">
        <v>0</v>
      </c>
      <c r="MYU5" s="177" t="s">
        <v>61</v>
      </c>
      <c r="MYV5" s="14" t="s">
        <v>62</v>
      </c>
      <c r="MYW5" s="14" t="s">
        <v>62</v>
      </c>
      <c r="MYX5" s="177" t="s">
        <v>1</v>
      </c>
      <c r="MYY5" s="175" t="s">
        <v>55</v>
      </c>
      <c r="MYZ5" s="175" t="s">
        <v>57</v>
      </c>
      <c r="MZA5" s="175" t="s">
        <v>2</v>
      </c>
      <c r="MZB5" s="175" t="s">
        <v>3</v>
      </c>
      <c r="MZC5" s="175" t="s">
        <v>4</v>
      </c>
      <c r="MZD5" s="175" t="s">
        <v>5</v>
      </c>
      <c r="NIP5" s="179" t="s">
        <v>0</v>
      </c>
      <c r="NIQ5" s="177" t="s">
        <v>61</v>
      </c>
      <c r="NIR5" s="14" t="s">
        <v>62</v>
      </c>
      <c r="NIS5" s="14" t="s">
        <v>62</v>
      </c>
      <c r="NIT5" s="177" t="s">
        <v>1</v>
      </c>
      <c r="NIU5" s="175" t="s">
        <v>55</v>
      </c>
      <c r="NIV5" s="175" t="s">
        <v>57</v>
      </c>
      <c r="NIW5" s="175" t="s">
        <v>2</v>
      </c>
      <c r="NIX5" s="175" t="s">
        <v>3</v>
      </c>
      <c r="NIY5" s="175" t="s">
        <v>4</v>
      </c>
      <c r="NIZ5" s="175" t="s">
        <v>5</v>
      </c>
      <c r="NSL5" s="179" t="s">
        <v>0</v>
      </c>
      <c r="NSM5" s="177" t="s">
        <v>61</v>
      </c>
      <c r="NSN5" s="14" t="s">
        <v>62</v>
      </c>
      <c r="NSO5" s="14" t="s">
        <v>62</v>
      </c>
      <c r="NSP5" s="177" t="s">
        <v>1</v>
      </c>
      <c r="NSQ5" s="175" t="s">
        <v>55</v>
      </c>
      <c r="NSR5" s="175" t="s">
        <v>57</v>
      </c>
      <c r="NSS5" s="175" t="s">
        <v>2</v>
      </c>
      <c r="NST5" s="175" t="s">
        <v>3</v>
      </c>
      <c r="NSU5" s="175" t="s">
        <v>4</v>
      </c>
      <c r="NSV5" s="175" t="s">
        <v>5</v>
      </c>
      <c r="OCH5" s="179" t="s">
        <v>0</v>
      </c>
      <c r="OCI5" s="177" t="s">
        <v>61</v>
      </c>
      <c r="OCJ5" s="14" t="s">
        <v>62</v>
      </c>
      <c r="OCK5" s="14" t="s">
        <v>62</v>
      </c>
      <c r="OCL5" s="177" t="s">
        <v>1</v>
      </c>
      <c r="OCM5" s="175" t="s">
        <v>55</v>
      </c>
      <c r="OCN5" s="175" t="s">
        <v>57</v>
      </c>
      <c r="OCO5" s="175" t="s">
        <v>2</v>
      </c>
      <c r="OCP5" s="175" t="s">
        <v>3</v>
      </c>
      <c r="OCQ5" s="175" t="s">
        <v>4</v>
      </c>
      <c r="OCR5" s="175" t="s">
        <v>5</v>
      </c>
      <c r="OMD5" s="179" t="s">
        <v>0</v>
      </c>
      <c r="OME5" s="177" t="s">
        <v>61</v>
      </c>
      <c r="OMF5" s="14" t="s">
        <v>62</v>
      </c>
      <c r="OMG5" s="14" t="s">
        <v>62</v>
      </c>
      <c r="OMH5" s="177" t="s">
        <v>1</v>
      </c>
      <c r="OMI5" s="175" t="s">
        <v>55</v>
      </c>
      <c r="OMJ5" s="175" t="s">
        <v>57</v>
      </c>
      <c r="OMK5" s="175" t="s">
        <v>2</v>
      </c>
      <c r="OML5" s="175" t="s">
        <v>3</v>
      </c>
      <c r="OMM5" s="175" t="s">
        <v>4</v>
      </c>
      <c r="OMN5" s="175" t="s">
        <v>5</v>
      </c>
      <c r="OVZ5" s="179" t="s">
        <v>0</v>
      </c>
      <c r="OWA5" s="177" t="s">
        <v>61</v>
      </c>
      <c r="OWB5" s="14" t="s">
        <v>62</v>
      </c>
      <c r="OWC5" s="14" t="s">
        <v>62</v>
      </c>
      <c r="OWD5" s="177" t="s">
        <v>1</v>
      </c>
      <c r="OWE5" s="175" t="s">
        <v>55</v>
      </c>
      <c r="OWF5" s="175" t="s">
        <v>57</v>
      </c>
      <c r="OWG5" s="175" t="s">
        <v>2</v>
      </c>
      <c r="OWH5" s="175" t="s">
        <v>3</v>
      </c>
      <c r="OWI5" s="175" t="s">
        <v>4</v>
      </c>
      <c r="OWJ5" s="175" t="s">
        <v>5</v>
      </c>
      <c r="PFV5" s="179" t="s">
        <v>0</v>
      </c>
      <c r="PFW5" s="177" t="s">
        <v>61</v>
      </c>
      <c r="PFX5" s="14" t="s">
        <v>62</v>
      </c>
      <c r="PFY5" s="14" t="s">
        <v>62</v>
      </c>
      <c r="PFZ5" s="177" t="s">
        <v>1</v>
      </c>
      <c r="PGA5" s="175" t="s">
        <v>55</v>
      </c>
      <c r="PGB5" s="175" t="s">
        <v>57</v>
      </c>
      <c r="PGC5" s="175" t="s">
        <v>2</v>
      </c>
      <c r="PGD5" s="175" t="s">
        <v>3</v>
      </c>
      <c r="PGE5" s="175" t="s">
        <v>4</v>
      </c>
      <c r="PGF5" s="175" t="s">
        <v>5</v>
      </c>
      <c r="PPR5" s="179" t="s">
        <v>0</v>
      </c>
      <c r="PPS5" s="177" t="s">
        <v>61</v>
      </c>
      <c r="PPT5" s="14" t="s">
        <v>62</v>
      </c>
      <c r="PPU5" s="14" t="s">
        <v>62</v>
      </c>
      <c r="PPV5" s="177" t="s">
        <v>1</v>
      </c>
      <c r="PPW5" s="175" t="s">
        <v>55</v>
      </c>
      <c r="PPX5" s="175" t="s">
        <v>57</v>
      </c>
      <c r="PPY5" s="175" t="s">
        <v>2</v>
      </c>
      <c r="PPZ5" s="175" t="s">
        <v>3</v>
      </c>
      <c r="PQA5" s="175" t="s">
        <v>4</v>
      </c>
      <c r="PQB5" s="175" t="s">
        <v>5</v>
      </c>
      <c r="PZN5" s="179" t="s">
        <v>0</v>
      </c>
      <c r="PZO5" s="177" t="s">
        <v>61</v>
      </c>
      <c r="PZP5" s="14" t="s">
        <v>62</v>
      </c>
      <c r="PZQ5" s="14" t="s">
        <v>62</v>
      </c>
      <c r="PZR5" s="177" t="s">
        <v>1</v>
      </c>
      <c r="PZS5" s="175" t="s">
        <v>55</v>
      </c>
      <c r="PZT5" s="175" t="s">
        <v>57</v>
      </c>
      <c r="PZU5" s="175" t="s">
        <v>2</v>
      </c>
      <c r="PZV5" s="175" t="s">
        <v>3</v>
      </c>
      <c r="PZW5" s="175" t="s">
        <v>4</v>
      </c>
      <c r="PZX5" s="175" t="s">
        <v>5</v>
      </c>
      <c r="QJJ5" s="179" t="s">
        <v>0</v>
      </c>
      <c r="QJK5" s="177" t="s">
        <v>61</v>
      </c>
      <c r="QJL5" s="14" t="s">
        <v>62</v>
      </c>
      <c r="QJM5" s="14" t="s">
        <v>62</v>
      </c>
      <c r="QJN5" s="177" t="s">
        <v>1</v>
      </c>
      <c r="QJO5" s="175" t="s">
        <v>55</v>
      </c>
      <c r="QJP5" s="175" t="s">
        <v>57</v>
      </c>
      <c r="QJQ5" s="175" t="s">
        <v>2</v>
      </c>
      <c r="QJR5" s="175" t="s">
        <v>3</v>
      </c>
      <c r="QJS5" s="175" t="s">
        <v>4</v>
      </c>
      <c r="QJT5" s="175" t="s">
        <v>5</v>
      </c>
      <c r="QTF5" s="179" t="s">
        <v>0</v>
      </c>
      <c r="QTG5" s="177" t="s">
        <v>61</v>
      </c>
      <c r="QTH5" s="14" t="s">
        <v>62</v>
      </c>
      <c r="QTI5" s="14" t="s">
        <v>62</v>
      </c>
      <c r="QTJ5" s="177" t="s">
        <v>1</v>
      </c>
      <c r="QTK5" s="175" t="s">
        <v>55</v>
      </c>
      <c r="QTL5" s="175" t="s">
        <v>57</v>
      </c>
      <c r="QTM5" s="175" t="s">
        <v>2</v>
      </c>
      <c r="QTN5" s="175" t="s">
        <v>3</v>
      </c>
      <c r="QTO5" s="175" t="s">
        <v>4</v>
      </c>
      <c r="QTP5" s="175" t="s">
        <v>5</v>
      </c>
      <c r="RDB5" s="179" t="s">
        <v>0</v>
      </c>
      <c r="RDC5" s="177" t="s">
        <v>61</v>
      </c>
      <c r="RDD5" s="14" t="s">
        <v>62</v>
      </c>
      <c r="RDE5" s="14" t="s">
        <v>62</v>
      </c>
      <c r="RDF5" s="177" t="s">
        <v>1</v>
      </c>
      <c r="RDG5" s="175" t="s">
        <v>55</v>
      </c>
      <c r="RDH5" s="175" t="s">
        <v>57</v>
      </c>
      <c r="RDI5" s="175" t="s">
        <v>2</v>
      </c>
      <c r="RDJ5" s="175" t="s">
        <v>3</v>
      </c>
      <c r="RDK5" s="175" t="s">
        <v>4</v>
      </c>
      <c r="RDL5" s="175" t="s">
        <v>5</v>
      </c>
      <c r="RMX5" s="179" t="s">
        <v>0</v>
      </c>
      <c r="RMY5" s="177" t="s">
        <v>61</v>
      </c>
      <c r="RMZ5" s="14" t="s">
        <v>62</v>
      </c>
      <c r="RNA5" s="14" t="s">
        <v>62</v>
      </c>
      <c r="RNB5" s="177" t="s">
        <v>1</v>
      </c>
      <c r="RNC5" s="175" t="s">
        <v>55</v>
      </c>
      <c r="RND5" s="175" t="s">
        <v>57</v>
      </c>
      <c r="RNE5" s="175" t="s">
        <v>2</v>
      </c>
      <c r="RNF5" s="175" t="s">
        <v>3</v>
      </c>
      <c r="RNG5" s="175" t="s">
        <v>4</v>
      </c>
      <c r="RNH5" s="175" t="s">
        <v>5</v>
      </c>
      <c r="RWT5" s="179" t="s">
        <v>0</v>
      </c>
      <c r="RWU5" s="177" t="s">
        <v>61</v>
      </c>
      <c r="RWV5" s="14" t="s">
        <v>62</v>
      </c>
      <c r="RWW5" s="14" t="s">
        <v>62</v>
      </c>
      <c r="RWX5" s="177" t="s">
        <v>1</v>
      </c>
      <c r="RWY5" s="175" t="s">
        <v>55</v>
      </c>
      <c r="RWZ5" s="175" t="s">
        <v>57</v>
      </c>
      <c r="RXA5" s="175" t="s">
        <v>2</v>
      </c>
      <c r="RXB5" s="175" t="s">
        <v>3</v>
      </c>
      <c r="RXC5" s="175" t="s">
        <v>4</v>
      </c>
      <c r="RXD5" s="175" t="s">
        <v>5</v>
      </c>
      <c r="SGP5" s="179" t="s">
        <v>0</v>
      </c>
      <c r="SGQ5" s="177" t="s">
        <v>61</v>
      </c>
      <c r="SGR5" s="14" t="s">
        <v>62</v>
      </c>
      <c r="SGS5" s="14" t="s">
        <v>62</v>
      </c>
      <c r="SGT5" s="177" t="s">
        <v>1</v>
      </c>
      <c r="SGU5" s="175" t="s">
        <v>55</v>
      </c>
      <c r="SGV5" s="175" t="s">
        <v>57</v>
      </c>
      <c r="SGW5" s="175" t="s">
        <v>2</v>
      </c>
      <c r="SGX5" s="175" t="s">
        <v>3</v>
      </c>
      <c r="SGY5" s="175" t="s">
        <v>4</v>
      </c>
      <c r="SGZ5" s="175" t="s">
        <v>5</v>
      </c>
      <c r="SQL5" s="179" t="s">
        <v>0</v>
      </c>
      <c r="SQM5" s="177" t="s">
        <v>61</v>
      </c>
      <c r="SQN5" s="14" t="s">
        <v>62</v>
      </c>
      <c r="SQO5" s="14" t="s">
        <v>62</v>
      </c>
      <c r="SQP5" s="177" t="s">
        <v>1</v>
      </c>
      <c r="SQQ5" s="175" t="s">
        <v>55</v>
      </c>
      <c r="SQR5" s="175" t="s">
        <v>57</v>
      </c>
      <c r="SQS5" s="175" t="s">
        <v>2</v>
      </c>
      <c r="SQT5" s="175" t="s">
        <v>3</v>
      </c>
      <c r="SQU5" s="175" t="s">
        <v>4</v>
      </c>
      <c r="SQV5" s="175" t="s">
        <v>5</v>
      </c>
      <c r="TAH5" s="179" t="s">
        <v>0</v>
      </c>
      <c r="TAI5" s="177" t="s">
        <v>61</v>
      </c>
      <c r="TAJ5" s="14" t="s">
        <v>62</v>
      </c>
      <c r="TAK5" s="14" t="s">
        <v>62</v>
      </c>
      <c r="TAL5" s="177" t="s">
        <v>1</v>
      </c>
      <c r="TAM5" s="175" t="s">
        <v>55</v>
      </c>
      <c r="TAN5" s="175" t="s">
        <v>57</v>
      </c>
      <c r="TAO5" s="175" t="s">
        <v>2</v>
      </c>
      <c r="TAP5" s="175" t="s">
        <v>3</v>
      </c>
      <c r="TAQ5" s="175" t="s">
        <v>4</v>
      </c>
      <c r="TAR5" s="175" t="s">
        <v>5</v>
      </c>
      <c r="TKD5" s="179" t="s">
        <v>0</v>
      </c>
      <c r="TKE5" s="177" t="s">
        <v>61</v>
      </c>
      <c r="TKF5" s="14" t="s">
        <v>62</v>
      </c>
      <c r="TKG5" s="14" t="s">
        <v>62</v>
      </c>
      <c r="TKH5" s="177" t="s">
        <v>1</v>
      </c>
      <c r="TKI5" s="175" t="s">
        <v>55</v>
      </c>
      <c r="TKJ5" s="175" t="s">
        <v>57</v>
      </c>
      <c r="TKK5" s="175" t="s">
        <v>2</v>
      </c>
      <c r="TKL5" s="175" t="s">
        <v>3</v>
      </c>
      <c r="TKM5" s="175" t="s">
        <v>4</v>
      </c>
      <c r="TKN5" s="175" t="s">
        <v>5</v>
      </c>
      <c r="TTZ5" s="179" t="s">
        <v>0</v>
      </c>
      <c r="TUA5" s="177" t="s">
        <v>61</v>
      </c>
      <c r="TUB5" s="14" t="s">
        <v>62</v>
      </c>
      <c r="TUC5" s="14" t="s">
        <v>62</v>
      </c>
      <c r="TUD5" s="177" t="s">
        <v>1</v>
      </c>
      <c r="TUE5" s="175" t="s">
        <v>55</v>
      </c>
      <c r="TUF5" s="175" t="s">
        <v>57</v>
      </c>
      <c r="TUG5" s="175" t="s">
        <v>2</v>
      </c>
      <c r="TUH5" s="175" t="s">
        <v>3</v>
      </c>
      <c r="TUI5" s="175" t="s">
        <v>4</v>
      </c>
      <c r="TUJ5" s="175" t="s">
        <v>5</v>
      </c>
      <c r="UDV5" s="179" t="s">
        <v>0</v>
      </c>
      <c r="UDW5" s="177" t="s">
        <v>61</v>
      </c>
      <c r="UDX5" s="14" t="s">
        <v>62</v>
      </c>
      <c r="UDY5" s="14" t="s">
        <v>62</v>
      </c>
      <c r="UDZ5" s="177" t="s">
        <v>1</v>
      </c>
      <c r="UEA5" s="175" t="s">
        <v>55</v>
      </c>
      <c r="UEB5" s="175" t="s">
        <v>57</v>
      </c>
      <c r="UEC5" s="175" t="s">
        <v>2</v>
      </c>
      <c r="UED5" s="175" t="s">
        <v>3</v>
      </c>
      <c r="UEE5" s="175" t="s">
        <v>4</v>
      </c>
      <c r="UEF5" s="175" t="s">
        <v>5</v>
      </c>
      <c r="UNR5" s="179" t="s">
        <v>0</v>
      </c>
      <c r="UNS5" s="177" t="s">
        <v>61</v>
      </c>
      <c r="UNT5" s="14" t="s">
        <v>62</v>
      </c>
      <c r="UNU5" s="14" t="s">
        <v>62</v>
      </c>
      <c r="UNV5" s="177" t="s">
        <v>1</v>
      </c>
      <c r="UNW5" s="175" t="s">
        <v>55</v>
      </c>
      <c r="UNX5" s="175" t="s">
        <v>57</v>
      </c>
      <c r="UNY5" s="175" t="s">
        <v>2</v>
      </c>
      <c r="UNZ5" s="175" t="s">
        <v>3</v>
      </c>
      <c r="UOA5" s="175" t="s">
        <v>4</v>
      </c>
      <c r="UOB5" s="175" t="s">
        <v>5</v>
      </c>
      <c r="UXN5" s="179" t="s">
        <v>0</v>
      </c>
      <c r="UXO5" s="177" t="s">
        <v>61</v>
      </c>
      <c r="UXP5" s="14" t="s">
        <v>62</v>
      </c>
      <c r="UXQ5" s="14" t="s">
        <v>62</v>
      </c>
      <c r="UXR5" s="177" t="s">
        <v>1</v>
      </c>
      <c r="UXS5" s="175" t="s">
        <v>55</v>
      </c>
      <c r="UXT5" s="175" t="s">
        <v>57</v>
      </c>
      <c r="UXU5" s="175" t="s">
        <v>2</v>
      </c>
      <c r="UXV5" s="175" t="s">
        <v>3</v>
      </c>
      <c r="UXW5" s="175" t="s">
        <v>4</v>
      </c>
      <c r="UXX5" s="175" t="s">
        <v>5</v>
      </c>
      <c r="VHJ5" s="179" t="s">
        <v>0</v>
      </c>
      <c r="VHK5" s="177" t="s">
        <v>61</v>
      </c>
      <c r="VHL5" s="14" t="s">
        <v>62</v>
      </c>
      <c r="VHM5" s="14" t="s">
        <v>62</v>
      </c>
      <c r="VHN5" s="177" t="s">
        <v>1</v>
      </c>
      <c r="VHO5" s="175" t="s">
        <v>55</v>
      </c>
      <c r="VHP5" s="175" t="s">
        <v>57</v>
      </c>
      <c r="VHQ5" s="175" t="s">
        <v>2</v>
      </c>
      <c r="VHR5" s="175" t="s">
        <v>3</v>
      </c>
      <c r="VHS5" s="175" t="s">
        <v>4</v>
      </c>
      <c r="VHT5" s="175" t="s">
        <v>5</v>
      </c>
      <c r="VRF5" s="179" t="s">
        <v>0</v>
      </c>
      <c r="VRG5" s="177" t="s">
        <v>61</v>
      </c>
      <c r="VRH5" s="14" t="s">
        <v>62</v>
      </c>
      <c r="VRI5" s="14" t="s">
        <v>62</v>
      </c>
      <c r="VRJ5" s="177" t="s">
        <v>1</v>
      </c>
      <c r="VRK5" s="175" t="s">
        <v>55</v>
      </c>
      <c r="VRL5" s="175" t="s">
        <v>57</v>
      </c>
      <c r="VRM5" s="175" t="s">
        <v>2</v>
      </c>
      <c r="VRN5" s="175" t="s">
        <v>3</v>
      </c>
      <c r="VRO5" s="175" t="s">
        <v>4</v>
      </c>
      <c r="VRP5" s="175" t="s">
        <v>5</v>
      </c>
      <c r="WBB5" s="179" t="s">
        <v>0</v>
      </c>
      <c r="WBC5" s="177" t="s">
        <v>61</v>
      </c>
      <c r="WBD5" s="14" t="s">
        <v>62</v>
      </c>
      <c r="WBE5" s="14" t="s">
        <v>62</v>
      </c>
      <c r="WBF5" s="177" t="s">
        <v>1</v>
      </c>
      <c r="WBG5" s="175" t="s">
        <v>55</v>
      </c>
      <c r="WBH5" s="175" t="s">
        <v>57</v>
      </c>
      <c r="WBI5" s="175" t="s">
        <v>2</v>
      </c>
      <c r="WBJ5" s="175" t="s">
        <v>3</v>
      </c>
      <c r="WBK5" s="175" t="s">
        <v>4</v>
      </c>
      <c r="WBL5" s="175" t="s">
        <v>5</v>
      </c>
      <c r="WKX5" s="179" t="s">
        <v>0</v>
      </c>
      <c r="WKY5" s="177" t="s">
        <v>61</v>
      </c>
      <c r="WKZ5" s="14" t="s">
        <v>62</v>
      </c>
      <c r="WLA5" s="14" t="s">
        <v>62</v>
      </c>
      <c r="WLB5" s="177" t="s">
        <v>1</v>
      </c>
      <c r="WLC5" s="175" t="s">
        <v>55</v>
      </c>
      <c r="WLD5" s="175" t="s">
        <v>57</v>
      </c>
      <c r="WLE5" s="175" t="s">
        <v>2</v>
      </c>
      <c r="WLF5" s="175" t="s">
        <v>3</v>
      </c>
      <c r="WLG5" s="175" t="s">
        <v>4</v>
      </c>
      <c r="WLH5" s="175" t="s">
        <v>5</v>
      </c>
      <c r="WUT5" s="179" t="s">
        <v>0</v>
      </c>
      <c r="WUU5" s="177" t="s">
        <v>61</v>
      </c>
      <c r="WUV5" s="14" t="s">
        <v>62</v>
      </c>
      <c r="WUW5" s="14" t="s">
        <v>62</v>
      </c>
      <c r="WUX5" s="177" t="s">
        <v>1</v>
      </c>
      <c r="WUY5" s="175" t="s">
        <v>55</v>
      </c>
      <c r="WUZ5" s="175" t="s">
        <v>57</v>
      </c>
      <c r="WVA5" s="175" t="s">
        <v>2</v>
      </c>
      <c r="WVB5" s="175" t="s">
        <v>3</v>
      </c>
      <c r="WVC5" s="175" t="s">
        <v>4</v>
      </c>
      <c r="WVD5" s="175" t="s">
        <v>5</v>
      </c>
    </row>
    <row r="6" spans="1:1020 1266:2044 2290:3068 3314:4092 4338:5116 5362:6140 6386:7164 7410:8188 8434:9212 9458:10236 10482:11260 11506:12284 12530:13308 13554:14332 14578:15356 15602:16124" ht="23.25" customHeight="1" thickBot="1" x14ac:dyDescent="0.25">
      <c r="A6" s="180"/>
      <c r="B6" s="178"/>
      <c r="C6" s="15" t="s">
        <v>63</v>
      </c>
      <c r="D6" s="15" t="s">
        <v>64</v>
      </c>
      <c r="E6" s="178" t="s">
        <v>6</v>
      </c>
      <c r="F6" s="176" t="s">
        <v>6</v>
      </c>
      <c r="G6" s="176" t="s">
        <v>6</v>
      </c>
      <c r="H6" s="176"/>
      <c r="I6" s="176"/>
      <c r="J6" s="176"/>
      <c r="K6" s="176" t="s">
        <v>6</v>
      </c>
      <c r="IH6" s="180"/>
      <c r="II6" s="178"/>
      <c r="IJ6" s="15" t="s">
        <v>63</v>
      </c>
      <c r="IK6" s="15" t="s">
        <v>64</v>
      </c>
      <c r="IL6" s="178" t="s">
        <v>6</v>
      </c>
      <c r="IM6" s="176" t="s">
        <v>6</v>
      </c>
      <c r="IN6" s="176" t="s">
        <v>6</v>
      </c>
      <c r="IO6" s="176"/>
      <c r="IP6" s="176"/>
      <c r="IQ6" s="176"/>
      <c r="IR6" s="176" t="s">
        <v>6</v>
      </c>
      <c r="SD6" s="180"/>
      <c r="SE6" s="178"/>
      <c r="SF6" s="15" t="s">
        <v>63</v>
      </c>
      <c r="SG6" s="15" t="s">
        <v>64</v>
      </c>
      <c r="SH6" s="178" t="s">
        <v>6</v>
      </c>
      <c r="SI6" s="176" t="s">
        <v>6</v>
      </c>
      <c r="SJ6" s="176" t="s">
        <v>6</v>
      </c>
      <c r="SK6" s="176"/>
      <c r="SL6" s="176"/>
      <c r="SM6" s="176"/>
      <c r="SN6" s="176" t="s">
        <v>6</v>
      </c>
      <c r="ABZ6" s="180"/>
      <c r="ACA6" s="178"/>
      <c r="ACB6" s="15" t="s">
        <v>63</v>
      </c>
      <c r="ACC6" s="15" t="s">
        <v>64</v>
      </c>
      <c r="ACD6" s="178" t="s">
        <v>6</v>
      </c>
      <c r="ACE6" s="176" t="s">
        <v>6</v>
      </c>
      <c r="ACF6" s="176" t="s">
        <v>6</v>
      </c>
      <c r="ACG6" s="176"/>
      <c r="ACH6" s="176"/>
      <c r="ACI6" s="176"/>
      <c r="ACJ6" s="176" t="s">
        <v>6</v>
      </c>
      <c r="ALV6" s="180"/>
      <c r="ALW6" s="178"/>
      <c r="ALX6" s="15" t="s">
        <v>63</v>
      </c>
      <c r="ALY6" s="15" t="s">
        <v>64</v>
      </c>
      <c r="ALZ6" s="178" t="s">
        <v>6</v>
      </c>
      <c r="AMA6" s="176" t="s">
        <v>6</v>
      </c>
      <c r="AMB6" s="176" t="s">
        <v>6</v>
      </c>
      <c r="AMC6" s="176"/>
      <c r="AMD6" s="176"/>
      <c r="AME6" s="176"/>
      <c r="AMF6" s="176" t="s">
        <v>6</v>
      </c>
      <c r="AVR6" s="180"/>
      <c r="AVS6" s="178"/>
      <c r="AVT6" s="15" t="s">
        <v>63</v>
      </c>
      <c r="AVU6" s="15" t="s">
        <v>64</v>
      </c>
      <c r="AVV6" s="178" t="s">
        <v>6</v>
      </c>
      <c r="AVW6" s="176" t="s">
        <v>6</v>
      </c>
      <c r="AVX6" s="176" t="s">
        <v>6</v>
      </c>
      <c r="AVY6" s="176"/>
      <c r="AVZ6" s="176"/>
      <c r="AWA6" s="176"/>
      <c r="AWB6" s="176" t="s">
        <v>6</v>
      </c>
      <c r="BFN6" s="180"/>
      <c r="BFO6" s="178"/>
      <c r="BFP6" s="15" t="s">
        <v>63</v>
      </c>
      <c r="BFQ6" s="15" t="s">
        <v>64</v>
      </c>
      <c r="BFR6" s="178" t="s">
        <v>6</v>
      </c>
      <c r="BFS6" s="176" t="s">
        <v>6</v>
      </c>
      <c r="BFT6" s="176" t="s">
        <v>6</v>
      </c>
      <c r="BFU6" s="176"/>
      <c r="BFV6" s="176"/>
      <c r="BFW6" s="176"/>
      <c r="BFX6" s="176" t="s">
        <v>6</v>
      </c>
      <c r="BPJ6" s="180"/>
      <c r="BPK6" s="178"/>
      <c r="BPL6" s="15" t="s">
        <v>63</v>
      </c>
      <c r="BPM6" s="15" t="s">
        <v>64</v>
      </c>
      <c r="BPN6" s="178" t="s">
        <v>6</v>
      </c>
      <c r="BPO6" s="176" t="s">
        <v>6</v>
      </c>
      <c r="BPP6" s="176" t="s">
        <v>6</v>
      </c>
      <c r="BPQ6" s="176"/>
      <c r="BPR6" s="176"/>
      <c r="BPS6" s="176"/>
      <c r="BPT6" s="176" t="s">
        <v>6</v>
      </c>
      <c r="BZF6" s="180"/>
      <c r="BZG6" s="178"/>
      <c r="BZH6" s="15" t="s">
        <v>63</v>
      </c>
      <c r="BZI6" s="15" t="s">
        <v>64</v>
      </c>
      <c r="BZJ6" s="178" t="s">
        <v>6</v>
      </c>
      <c r="BZK6" s="176" t="s">
        <v>6</v>
      </c>
      <c r="BZL6" s="176" t="s">
        <v>6</v>
      </c>
      <c r="BZM6" s="176"/>
      <c r="BZN6" s="176"/>
      <c r="BZO6" s="176"/>
      <c r="BZP6" s="176" t="s">
        <v>6</v>
      </c>
      <c r="CJB6" s="180"/>
      <c r="CJC6" s="178"/>
      <c r="CJD6" s="15" t="s">
        <v>63</v>
      </c>
      <c r="CJE6" s="15" t="s">
        <v>64</v>
      </c>
      <c r="CJF6" s="178" t="s">
        <v>6</v>
      </c>
      <c r="CJG6" s="176" t="s">
        <v>6</v>
      </c>
      <c r="CJH6" s="176" t="s">
        <v>6</v>
      </c>
      <c r="CJI6" s="176"/>
      <c r="CJJ6" s="176"/>
      <c r="CJK6" s="176"/>
      <c r="CJL6" s="176" t="s">
        <v>6</v>
      </c>
      <c r="CSX6" s="180"/>
      <c r="CSY6" s="178"/>
      <c r="CSZ6" s="15" t="s">
        <v>63</v>
      </c>
      <c r="CTA6" s="15" t="s">
        <v>64</v>
      </c>
      <c r="CTB6" s="178" t="s">
        <v>6</v>
      </c>
      <c r="CTC6" s="176" t="s">
        <v>6</v>
      </c>
      <c r="CTD6" s="176" t="s">
        <v>6</v>
      </c>
      <c r="CTE6" s="176"/>
      <c r="CTF6" s="176"/>
      <c r="CTG6" s="176"/>
      <c r="CTH6" s="176" t="s">
        <v>6</v>
      </c>
      <c r="DCT6" s="180"/>
      <c r="DCU6" s="178"/>
      <c r="DCV6" s="15" t="s">
        <v>63</v>
      </c>
      <c r="DCW6" s="15" t="s">
        <v>64</v>
      </c>
      <c r="DCX6" s="178" t="s">
        <v>6</v>
      </c>
      <c r="DCY6" s="176" t="s">
        <v>6</v>
      </c>
      <c r="DCZ6" s="176" t="s">
        <v>6</v>
      </c>
      <c r="DDA6" s="176"/>
      <c r="DDB6" s="176"/>
      <c r="DDC6" s="176"/>
      <c r="DDD6" s="176" t="s">
        <v>6</v>
      </c>
      <c r="DMP6" s="180"/>
      <c r="DMQ6" s="178"/>
      <c r="DMR6" s="15" t="s">
        <v>63</v>
      </c>
      <c r="DMS6" s="15" t="s">
        <v>64</v>
      </c>
      <c r="DMT6" s="178" t="s">
        <v>6</v>
      </c>
      <c r="DMU6" s="176" t="s">
        <v>6</v>
      </c>
      <c r="DMV6" s="176" t="s">
        <v>6</v>
      </c>
      <c r="DMW6" s="176"/>
      <c r="DMX6" s="176"/>
      <c r="DMY6" s="176"/>
      <c r="DMZ6" s="176" t="s">
        <v>6</v>
      </c>
      <c r="DWL6" s="180"/>
      <c r="DWM6" s="178"/>
      <c r="DWN6" s="15" t="s">
        <v>63</v>
      </c>
      <c r="DWO6" s="15" t="s">
        <v>64</v>
      </c>
      <c r="DWP6" s="178" t="s">
        <v>6</v>
      </c>
      <c r="DWQ6" s="176" t="s">
        <v>6</v>
      </c>
      <c r="DWR6" s="176" t="s">
        <v>6</v>
      </c>
      <c r="DWS6" s="176"/>
      <c r="DWT6" s="176"/>
      <c r="DWU6" s="176"/>
      <c r="DWV6" s="176" t="s">
        <v>6</v>
      </c>
      <c r="EGH6" s="180"/>
      <c r="EGI6" s="178"/>
      <c r="EGJ6" s="15" t="s">
        <v>63</v>
      </c>
      <c r="EGK6" s="15" t="s">
        <v>64</v>
      </c>
      <c r="EGL6" s="178" t="s">
        <v>6</v>
      </c>
      <c r="EGM6" s="176" t="s">
        <v>6</v>
      </c>
      <c r="EGN6" s="176" t="s">
        <v>6</v>
      </c>
      <c r="EGO6" s="176"/>
      <c r="EGP6" s="176"/>
      <c r="EGQ6" s="176"/>
      <c r="EGR6" s="176" t="s">
        <v>6</v>
      </c>
      <c r="EQD6" s="180"/>
      <c r="EQE6" s="178"/>
      <c r="EQF6" s="15" t="s">
        <v>63</v>
      </c>
      <c r="EQG6" s="15" t="s">
        <v>64</v>
      </c>
      <c r="EQH6" s="178" t="s">
        <v>6</v>
      </c>
      <c r="EQI6" s="176" t="s">
        <v>6</v>
      </c>
      <c r="EQJ6" s="176" t="s">
        <v>6</v>
      </c>
      <c r="EQK6" s="176"/>
      <c r="EQL6" s="176"/>
      <c r="EQM6" s="176"/>
      <c r="EQN6" s="176" t="s">
        <v>6</v>
      </c>
      <c r="EZZ6" s="180"/>
      <c r="FAA6" s="178"/>
      <c r="FAB6" s="15" t="s">
        <v>63</v>
      </c>
      <c r="FAC6" s="15" t="s">
        <v>64</v>
      </c>
      <c r="FAD6" s="178" t="s">
        <v>6</v>
      </c>
      <c r="FAE6" s="176" t="s">
        <v>6</v>
      </c>
      <c r="FAF6" s="176" t="s">
        <v>6</v>
      </c>
      <c r="FAG6" s="176"/>
      <c r="FAH6" s="176"/>
      <c r="FAI6" s="176"/>
      <c r="FAJ6" s="176" t="s">
        <v>6</v>
      </c>
      <c r="FJV6" s="180"/>
      <c r="FJW6" s="178"/>
      <c r="FJX6" s="15" t="s">
        <v>63</v>
      </c>
      <c r="FJY6" s="15" t="s">
        <v>64</v>
      </c>
      <c r="FJZ6" s="178" t="s">
        <v>6</v>
      </c>
      <c r="FKA6" s="176" t="s">
        <v>6</v>
      </c>
      <c r="FKB6" s="176" t="s">
        <v>6</v>
      </c>
      <c r="FKC6" s="176"/>
      <c r="FKD6" s="176"/>
      <c r="FKE6" s="176"/>
      <c r="FKF6" s="176" t="s">
        <v>6</v>
      </c>
      <c r="FTR6" s="180"/>
      <c r="FTS6" s="178"/>
      <c r="FTT6" s="15" t="s">
        <v>63</v>
      </c>
      <c r="FTU6" s="15" t="s">
        <v>64</v>
      </c>
      <c r="FTV6" s="178" t="s">
        <v>6</v>
      </c>
      <c r="FTW6" s="176" t="s">
        <v>6</v>
      </c>
      <c r="FTX6" s="176" t="s">
        <v>6</v>
      </c>
      <c r="FTY6" s="176"/>
      <c r="FTZ6" s="176"/>
      <c r="FUA6" s="176"/>
      <c r="FUB6" s="176" t="s">
        <v>6</v>
      </c>
      <c r="GDN6" s="180"/>
      <c r="GDO6" s="178"/>
      <c r="GDP6" s="15" t="s">
        <v>63</v>
      </c>
      <c r="GDQ6" s="15" t="s">
        <v>64</v>
      </c>
      <c r="GDR6" s="178" t="s">
        <v>6</v>
      </c>
      <c r="GDS6" s="176" t="s">
        <v>6</v>
      </c>
      <c r="GDT6" s="176" t="s">
        <v>6</v>
      </c>
      <c r="GDU6" s="176"/>
      <c r="GDV6" s="176"/>
      <c r="GDW6" s="176"/>
      <c r="GDX6" s="176" t="s">
        <v>6</v>
      </c>
      <c r="GNJ6" s="180"/>
      <c r="GNK6" s="178"/>
      <c r="GNL6" s="15" t="s">
        <v>63</v>
      </c>
      <c r="GNM6" s="15" t="s">
        <v>64</v>
      </c>
      <c r="GNN6" s="178" t="s">
        <v>6</v>
      </c>
      <c r="GNO6" s="176" t="s">
        <v>6</v>
      </c>
      <c r="GNP6" s="176" t="s">
        <v>6</v>
      </c>
      <c r="GNQ6" s="176"/>
      <c r="GNR6" s="176"/>
      <c r="GNS6" s="176"/>
      <c r="GNT6" s="176" t="s">
        <v>6</v>
      </c>
      <c r="GXF6" s="180"/>
      <c r="GXG6" s="178"/>
      <c r="GXH6" s="15" t="s">
        <v>63</v>
      </c>
      <c r="GXI6" s="15" t="s">
        <v>64</v>
      </c>
      <c r="GXJ6" s="178" t="s">
        <v>6</v>
      </c>
      <c r="GXK6" s="176" t="s">
        <v>6</v>
      </c>
      <c r="GXL6" s="176" t="s">
        <v>6</v>
      </c>
      <c r="GXM6" s="176"/>
      <c r="GXN6" s="176"/>
      <c r="GXO6" s="176"/>
      <c r="GXP6" s="176" t="s">
        <v>6</v>
      </c>
      <c r="HHB6" s="180"/>
      <c r="HHC6" s="178"/>
      <c r="HHD6" s="15" t="s">
        <v>63</v>
      </c>
      <c r="HHE6" s="15" t="s">
        <v>64</v>
      </c>
      <c r="HHF6" s="178" t="s">
        <v>6</v>
      </c>
      <c r="HHG6" s="176" t="s">
        <v>6</v>
      </c>
      <c r="HHH6" s="176" t="s">
        <v>6</v>
      </c>
      <c r="HHI6" s="176"/>
      <c r="HHJ6" s="176"/>
      <c r="HHK6" s="176"/>
      <c r="HHL6" s="176" t="s">
        <v>6</v>
      </c>
      <c r="HQX6" s="180"/>
      <c r="HQY6" s="178"/>
      <c r="HQZ6" s="15" t="s">
        <v>63</v>
      </c>
      <c r="HRA6" s="15" t="s">
        <v>64</v>
      </c>
      <c r="HRB6" s="178" t="s">
        <v>6</v>
      </c>
      <c r="HRC6" s="176" t="s">
        <v>6</v>
      </c>
      <c r="HRD6" s="176" t="s">
        <v>6</v>
      </c>
      <c r="HRE6" s="176"/>
      <c r="HRF6" s="176"/>
      <c r="HRG6" s="176"/>
      <c r="HRH6" s="176" t="s">
        <v>6</v>
      </c>
      <c r="IAT6" s="180"/>
      <c r="IAU6" s="178"/>
      <c r="IAV6" s="15" t="s">
        <v>63</v>
      </c>
      <c r="IAW6" s="15" t="s">
        <v>64</v>
      </c>
      <c r="IAX6" s="178" t="s">
        <v>6</v>
      </c>
      <c r="IAY6" s="176" t="s">
        <v>6</v>
      </c>
      <c r="IAZ6" s="176" t="s">
        <v>6</v>
      </c>
      <c r="IBA6" s="176"/>
      <c r="IBB6" s="176"/>
      <c r="IBC6" s="176"/>
      <c r="IBD6" s="176" t="s">
        <v>6</v>
      </c>
      <c r="IKP6" s="180"/>
      <c r="IKQ6" s="178"/>
      <c r="IKR6" s="15" t="s">
        <v>63</v>
      </c>
      <c r="IKS6" s="15" t="s">
        <v>64</v>
      </c>
      <c r="IKT6" s="178" t="s">
        <v>6</v>
      </c>
      <c r="IKU6" s="176" t="s">
        <v>6</v>
      </c>
      <c r="IKV6" s="176" t="s">
        <v>6</v>
      </c>
      <c r="IKW6" s="176"/>
      <c r="IKX6" s="176"/>
      <c r="IKY6" s="176"/>
      <c r="IKZ6" s="176" t="s">
        <v>6</v>
      </c>
      <c r="IUL6" s="180"/>
      <c r="IUM6" s="178"/>
      <c r="IUN6" s="15" t="s">
        <v>63</v>
      </c>
      <c r="IUO6" s="15" t="s">
        <v>64</v>
      </c>
      <c r="IUP6" s="178" t="s">
        <v>6</v>
      </c>
      <c r="IUQ6" s="176" t="s">
        <v>6</v>
      </c>
      <c r="IUR6" s="176" t="s">
        <v>6</v>
      </c>
      <c r="IUS6" s="176"/>
      <c r="IUT6" s="176"/>
      <c r="IUU6" s="176"/>
      <c r="IUV6" s="176" t="s">
        <v>6</v>
      </c>
      <c r="JEH6" s="180"/>
      <c r="JEI6" s="178"/>
      <c r="JEJ6" s="15" t="s">
        <v>63</v>
      </c>
      <c r="JEK6" s="15" t="s">
        <v>64</v>
      </c>
      <c r="JEL6" s="178" t="s">
        <v>6</v>
      </c>
      <c r="JEM6" s="176" t="s">
        <v>6</v>
      </c>
      <c r="JEN6" s="176" t="s">
        <v>6</v>
      </c>
      <c r="JEO6" s="176"/>
      <c r="JEP6" s="176"/>
      <c r="JEQ6" s="176"/>
      <c r="JER6" s="176" t="s">
        <v>6</v>
      </c>
      <c r="JOD6" s="180"/>
      <c r="JOE6" s="178"/>
      <c r="JOF6" s="15" t="s">
        <v>63</v>
      </c>
      <c r="JOG6" s="15" t="s">
        <v>64</v>
      </c>
      <c r="JOH6" s="178" t="s">
        <v>6</v>
      </c>
      <c r="JOI6" s="176" t="s">
        <v>6</v>
      </c>
      <c r="JOJ6" s="176" t="s">
        <v>6</v>
      </c>
      <c r="JOK6" s="176"/>
      <c r="JOL6" s="176"/>
      <c r="JOM6" s="176"/>
      <c r="JON6" s="176" t="s">
        <v>6</v>
      </c>
      <c r="JXZ6" s="180"/>
      <c r="JYA6" s="178"/>
      <c r="JYB6" s="15" t="s">
        <v>63</v>
      </c>
      <c r="JYC6" s="15" t="s">
        <v>64</v>
      </c>
      <c r="JYD6" s="178" t="s">
        <v>6</v>
      </c>
      <c r="JYE6" s="176" t="s">
        <v>6</v>
      </c>
      <c r="JYF6" s="176" t="s">
        <v>6</v>
      </c>
      <c r="JYG6" s="176"/>
      <c r="JYH6" s="176"/>
      <c r="JYI6" s="176"/>
      <c r="JYJ6" s="176" t="s">
        <v>6</v>
      </c>
      <c r="KHV6" s="180"/>
      <c r="KHW6" s="178"/>
      <c r="KHX6" s="15" t="s">
        <v>63</v>
      </c>
      <c r="KHY6" s="15" t="s">
        <v>64</v>
      </c>
      <c r="KHZ6" s="178" t="s">
        <v>6</v>
      </c>
      <c r="KIA6" s="176" t="s">
        <v>6</v>
      </c>
      <c r="KIB6" s="176" t="s">
        <v>6</v>
      </c>
      <c r="KIC6" s="176"/>
      <c r="KID6" s="176"/>
      <c r="KIE6" s="176"/>
      <c r="KIF6" s="176" t="s">
        <v>6</v>
      </c>
      <c r="KRR6" s="180"/>
      <c r="KRS6" s="178"/>
      <c r="KRT6" s="15" t="s">
        <v>63</v>
      </c>
      <c r="KRU6" s="15" t="s">
        <v>64</v>
      </c>
      <c r="KRV6" s="178" t="s">
        <v>6</v>
      </c>
      <c r="KRW6" s="176" t="s">
        <v>6</v>
      </c>
      <c r="KRX6" s="176" t="s">
        <v>6</v>
      </c>
      <c r="KRY6" s="176"/>
      <c r="KRZ6" s="176"/>
      <c r="KSA6" s="176"/>
      <c r="KSB6" s="176" t="s">
        <v>6</v>
      </c>
      <c r="LBN6" s="180"/>
      <c r="LBO6" s="178"/>
      <c r="LBP6" s="15" t="s">
        <v>63</v>
      </c>
      <c r="LBQ6" s="15" t="s">
        <v>64</v>
      </c>
      <c r="LBR6" s="178" t="s">
        <v>6</v>
      </c>
      <c r="LBS6" s="176" t="s">
        <v>6</v>
      </c>
      <c r="LBT6" s="176" t="s">
        <v>6</v>
      </c>
      <c r="LBU6" s="176"/>
      <c r="LBV6" s="176"/>
      <c r="LBW6" s="176"/>
      <c r="LBX6" s="176" t="s">
        <v>6</v>
      </c>
      <c r="LLJ6" s="180"/>
      <c r="LLK6" s="178"/>
      <c r="LLL6" s="15" t="s">
        <v>63</v>
      </c>
      <c r="LLM6" s="15" t="s">
        <v>64</v>
      </c>
      <c r="LLN6" s="178" t="s">
        <v>6</v>
      </c>
      <c r="LLO6" s="176" t="s">
        <v>6</v>
      </c>
      <c r="LLP6" s="176" t="s">
        <v>6</v>
      </c>
      <c r="LLQ6" s="176"/>
      <c r="LLR6" s="176"/>
      <c r="LLS6" s="176"/>
      <c r="LLT6" s="176" t="s">
        <v>6</v>
      </c>
      <c r="LVF6" s="180"/>
      <c r="LVG6" s="178"/>
      <c r="LVH6" s="15" t="s">
        <v>63</v>
      </c>
      <c r="LVI6" s="15" t="s">
        <v>64</v>
      </c>
      <c r="LVJ6" s="178" t="s">
        <v>6</v>
      </c>
      <c r="LVK6" s="176" t="s">
        <v>6</v>
      </c>
      <c r="LVL6" s="176" t="s">
        <v>6</v>
      </c>
      <c r="LVM6" s="176"/>
      <c r="LVN6" s="176"/>
      <c r="LVO6" s="176"/>
      <c r="LVP6" s="176" t="s">
        <v>6</v>
      </c>
      <c r="MFB6" s="180"/>
      <c r="MFC6" s="178"/>
      <c r="MFD6" s="15" t="s">
        <v>63</v>
      </c>
      <c r="MFE6" s="15" t="s">
        <v>64</v>
      </c>
      <c r="MFF6" s="178" t="s">
        <v>6</v>
      </c>
      <c r="MFG6" s="176" t="s">
        <v>6</v>
      </c>
      <c r="MFH6" s="176" t="s">
        <v>6</v>
      </c>
      <c r="MFI6" s="176"/>
      <c r="MFJ6" s="176"/>
      <c r="MFK6" s="176"/>
      <c r="MFL6" s="176" t="s">
        <v>6</v>
      </c>
      <c r="MOX6" s="180"/>
      <c r="MOY6" s="178"/>
      <c r="MOZ6" s="15" t="s">
        <v>63</v>
      </c>
      <c r="MPA6" s="15" t="s">
        <v>64</v>
      </c>
      <c r="MPB6" s="178" t="s">
        <v>6</v>
      </c>
      <c r="MPC6" s="176" t="s">
        <v>6</v>
      </c>
      <c r="MPD6" s="176" t="s">
        <v>6</v>
      </c>
      <c r="MPE6" s="176"/>
      <c r="MPF6" s="176"/>
      <c r="MPG6" s="176"/>
      <c r="MPH6" s="176" t="s">
        <v>6</v>
      </c>
      <c r="MYT6" s="180"/>
      <c r="MYU6" s="178"/>
      <c r="MYV6" s="15" t="s">
        <v>63</v>
      </c>
      <c r="MYW6" s="15" t="s">
        <v>64</v>
      </c>
      <c r="MYX6" s="178" t="s">
        <v>6</v>
      </c>
      <c r="MYY6" s="176" t="s">
        <v>6</v>
      </c>
      <c r="MYZ6" s="176" t="s">
        <v>6</v>
      </c>
      <c r="MZA6" s="176"/>
      <c r="MZB6" s="176"/>
      <c r="MZC6" s="176"/>
      <c r="MZD6" s="176" t="s">
        <v>6</v>
      </c>
      <c r="NIP6" s="180"/>
      <c r="NIQ6" s="178"/>
      <c r="NIR6" s="15" t="s">
        <v>63</v>
      </c>
      <c r="NIS6" s="15" t="s">
        <v>64</v>
      </c>
      <c r="NIT6" s="178" t="s">
        <v>6</v>
      </c>
      <c r="NIU6" s="176" t="s">
        <v>6</v>
      </c>
      <c r="NIV6" s="176" t="s">
        <v>6</v>
      </c>
      <c r="NIW6" s="176"/>
      <c r="NIX6" s="176"/>
      <c r="NIY6" s="176"/>
      <c r="NIZ6" s="176" t="s">
        <v>6</v>
      </c>
      <c r="NSL6" s="180"/>
      <c r="NSM6" s="178"/>
      <c r="NSN6" s="15" t="s">
        <v>63</v>
      </c>
      <c r="NSO6" s="15" t="s">
        <v>64</v>
      </c>
      <c r="NSP6" s="178" t="s">
        <v>6</v>
      </c>
      <c r="NSQ6" s="176" t="s">
        <v>6</v>
      </c>
      <c r="NSR6" s="176" t="s">
        <v>6</v>
      </c>
      <c r="NSS6" s="176"/>
      <c r="NST6" s="176"/>
      <c r="NSU6" s="176"/>
      <c r="NSV6" s="176" t="s">
        <v>6</v>
      </c>
      <c r="OCH6" s="180"/>
      <c r="OCI6" s="178"/>
      <c r="OCJ6" s="15" t="s">
        <v>63</v>
      </c>
      <c r="OCK6" s="15" t="s">
        <v>64</v>
      </c>
      <c r="OCL6" s="178" t="s">
        <v>6</v>
      </c>
      <c r="OCM6" s="176" t="s">
        <v>6</v>
      </c>
      <c r="OCN6" s="176" t="s">
        <v>6</v>
      </c>
      <c r="OCO6" s="176"/>
      <c r="OCP6" s="176"/>
      <c r="OCQ6" s="176"/>
      <c r="OCR6" s="176" t="s">
        <v>6</v>
      </c>
      <c r="OMD6" s="180"/>
      <c r="OME6" s="178"/>
      <c r="OMF6" s="15" t="s">
        <v>63</v>
      </c>
      <c r="OMG6" s="15" t="s">
        <v>64</v>
      </c>
      <c r="OMH6" s="178" t="s">
        <v>6</v>
      </c>
      <c r="OMI6" s="176" t="s">
        <v>6</v>
      </c>
      <c r="OMJ6" s="176" t="s">
        <v>6</v>
      </c>
      <c r="OMK6" s="176"/>
      <c r="OML6" s="176"/>
      <c r="OMM6" s="176"/>
      <c r="OMN6" s="176" t="s">
        <v>6</v>
      </c>
      <c r="OVZ6" s="180"/>
      <c r="OWA6" s="178"/>
      <c r="OWB6" s="15" t="s">
        <v>63</v>
      </c>
      <c r="OWC6" s="15" t="s">
        <v>64</v>
      </c>
      <c r="OWD6" s="178" t="s">
        <v>6</v>
      </c>
      <c r="OWE6" s="176" t="s">
        <v>6</v>
      </c>
      <c r="OWF6" s="176" t="s">
        <v>6</v>
      </c>
      <c r="OWG6" s="176"/>
      <c r="OWH6" s="176"/>
      <c r="OWI6" s="176"/>
      <c r="OWJ6" s="176" t="s">
        <v>6</v>
      </c>
      <c r="PFV6" s="180"/>
      <c r="PFW6" s="178"/>
      <c r="PFX6" s="15" t="s">
        <v>63</v>
      </c>
      <c r="PFY6" s="15" t="s">
        <v>64</v>
      </c>
      <c r="PFZ6" s="178" t="s">
        <v>6</v>
      </c>
      <c r="PGA6" s="176" t="s">
        <v>6</v>
      </c>
      <c r="PGB6" s="176" t="s">
        <v>6</v>
      </c>
      <c r="PGC6" s="176"/>
      <c r="PGD6" s="176"/>
      <c r="PGE6" s="176"/>
      <c r="PGF6" s="176" t="s">
        <v>6</v>
      </c>
      <c r="PPR6" s="180"/>
      <c r="PPS6" s="178"/>
      <c r="PPT6" s="15" t="s">
        <v>63</v>
      </c>
      <c r="PPU6" s="15" t="s">
        <v>64</v>
      </c>
      <c r="PPV6" s="178" t="s">
        <v>6</v>
      </c>
      <c r="PPW6" s="176" t="s">
        <v>6</v>
      </c>
      <c r="PPX6" s="176" t="s">
        <v>6</v>
      </c>
      <c r="PPY6" s="176"/>
      <c r="PPZ6" s="176"/>
      <c r="PQA6" s="176"/>
      <c r="PQB6" s="176" t="s">
        <v>6</v>
      </c>
      <c r="PZN6" s="180"/>
      <c r="PZO6" s="178"/>
      <c r="PZP6" s="15" t="s">
        <v>63</v>
      </c>
      <c r="PZQ6" s="15" t="s">
        <v>64</v>
      </c>
      <c r="PZR6" s="178" t="s">
        <v>6</v>
      </c>
      <c r="PZS6" s="176" t="s">
        <v>6</v>
      </c>
      <c r="PZT6" s="176" t="s">
        <v>6</v>
      </c>
      <c r="PZU6" s="176"/>
      <c r="PZV6" s="176"/>
      <c r="PZW6" s="176"/>
      <c r="PZX6" s="176" t="s">
        <v>6</v>
      </c>
      <c r="QJJ6" s="180"/>
      <c r="QJK6" s="178"/>
      <c r="QJL6" s="15" t="s">
        <v>63</v>
      </c>
      <c r="QJM6" s="15" t="s">
        <v>64</v>
      </c>
      <c r="QJN6" s="178" t="s">
        <v>6</v>
      </c>
      <c r="QJO6" s="176" t="s">
        <v>6</v>
      </c>
      <c r="QJP6" s="176" t="s">
        <v>6</v>
      </c>
      <c r="QJQ6" s="176"/>
      <c r="QJR6" s="176"/>
      <c r="QJS6" s="176"/>
      <c r="QJT6" s="176" t="s">
        <v>6</v>
      </c>
      <c r="QTF6" s="180"/>
      <c r="QTG6" s="178"/>
      <c r="QTH6" s="15" t="s">
        <v>63</v>
      </c>
      <c r="QTI6" s="15" t="s">
        <v>64</v>
      </c>
      <c r="QTJ6" s="178" t="s">
        <v>6</v>
      </c>
      <c r="QTK6" s="176" t="s">
        <v>6</v>
      </c>
      <c r="QTL6" s="176" t="s">
        <v>6</v>
      </c>
      <c r="QTM6" s="176"/>
      <c r="QTN6" s="176"/>
      <c r="QTO6" s="176"/>
      <c r="QTP6" s="176" t="s">
        <v>6</v>
      </c>
      <c r="RDB6" s="180"/>
      <c r="RDC6" s="178"/>
      <c r="RDD6" s="15" t="s">
        <v>63</v>
      </c>
      <c r="RDE6" s="15" t="s">
        <v>64</v>
      </c>
      <c r="RDF6" s="178" t="s">
        <v>6</v>
      </c>
      <c r="RDG6" s="176" t="s">
        <v>6</v>
      </c>
      <c r="RDH6" s="176" t="s">
        <v>6</v>
      </c>
      <c r="RDI6" s="176"/>
      <c r="RDJ6" s="176"/>
      <c r="RDK6" s="176"/>
      <c r="RDL6" s="176" t="s">
        <v>6</v>
      </c>
      <c r="RMX6" s="180"/>
      <c r="RMY6" s="178"/>
      <c r="RMZ6" s="15" t="s">
        <v>63</v>
      </c>
      <c r="RNA6" s="15" t="s">
        <v>64</v>
      </c>
      <c r="RNB6" s="178" t="s">
        <v>6</v>
      </c>
      <c r="RNC6" s="176" t="s">
        <v>6</v>
      </c>
      <c r="RND6" s="176" t="s">
        <v>6</v>
      </c>
      <c r="RNE6" s="176"/>
      <c r="RNF6" s="176"/>
      <c r="RNG6" s="176"/>
      <c r="RNH6" s="176" t="s">
        <v>6</v>
      </c>
      <c r="RWT6" s="180"/>
      <c r="RWU6" s="178"/>
      <c r="RWV6" s="15" t="s">
        <v>63</v>
      </c>
      <c r="RWW6" s="15" t="s">
        <v>64</v>
      </c>
      <c r="RWX6" s="178" t="s">
        <v>6</v>
      </c>
      <c r="RWY6" s="176" t="s">
        <v>6</v>
      </c>
      <c r="RWZ6" s="176" t="s">
        <v>6</v>
      </c>
      <c r="RXA6" s="176"/>
      <c r="RXB6" s="176"/>
      <c r="RXC6" s="176"/>
      <c r="RXD6" s="176" t="s">
        <v>6</v>
      </c>
      <c r="SGP6" s="180"/>
      <c r="SGQ6" s="178"/>
      <c r="SGR6" s="15" t="s">
        <v>63</v>
      </c>
      <c r="SGS6" s="15" t="s">
        <v>64</v>
      </c>
      <c r="SGT6" s="178" t="s">
        <v>6</v>
      </c>
      <c r="SGU6" s="176" t="s">
        <v>6</v>
      </c>
      <c r="SGV6" s="176" t="s">
        <v>6</v>
      </c>
      <c r="SGW6" s="176"/>
      <c r="SGX6" s="176"/>
      <c r="SGY6" s="176"/>
      <c r="SGZ6" s="176" t="s">
        <v>6</v>
      </c>
      <c r="SQL6" s="180"/>
      <c r="SQM6" s="178"/>
      <c r="SQN6" s="15" t="s">
        <v>63</v>
      </c>
      <c r="SQO6" s="15" t="s">
        <v>64</v>
      </c>
      <c r="SQP6" s="178" t="s">
        <v>6</v>
      </c>
      <c r="SQQ6" s="176" t="s">
        <v>6</v>
      </c>
      <c r="SQR6" s="176" t="s">
        <v>6</v>
      </c>
      <c r="SQS6" s="176"/>
      <c r="SQT6" s="176"/>
      <c r="SQU6" s="176"/>
      <c r="SQV6" s="176" t="s">
        <v>6</v>
      </c>
      <c r="TAH6" s="180"/>
      <c r="TAI6" s="178"/>
      <c r="TAJ6" s="15" t="s">
        <v>63</v>
      </c>
      <c r="TAK6" s="15" t="s">
        <v>64</v>
      </c>
      <c r="TAL6" s="178" t="s">
        <v>6</v>
      </c>
      <c r="TAM6" s="176" t="s">
        <v>6</v>
      </c>
      <c r="TAN6" s="176" t="s">
        <v>6</v>
      </c>
      <c r="TAO6" s="176"/>
      <c r="TAP6" s="176"/>
      <c r="TAQ6" s="176"/>
      <c r="TAR6" s="176" t="s">
        <v>6</v>
      </c>
      <c r="TKD6" s="180"/>
      <c r="TKE6" s="178"/>
      <c r="TKF6" s="15" t="s">
        <v>63</v>
      </c>
      <c r="TKG6" s="15" t="s">
        <v>64</v>
      </c>
      <c r="TKH6" s="178" t="s">
        <v>6</v>
      </c>
      <c r="TKI6" s="176" t="s">
        <v>6</v>
      </c>
      <c r="TKJ6" s="176" t="s">
        <v>6</v>
      </c>
      <c r="TKK6" s="176"/>
      <c r="TKL6" s="176"/>
      <c r="TKM6" s="176"/>
      <c r="TKN6" s="176" t="s">
        <v>6</v>
      </c>
      <c r="TTZ6" s="180"/>
      <c r="TUA6" s="178"/>
      <c r="TUB6" s="15" t="s">
        <v>63</v>
      </c>
      <c r="TUC6" s="15" t="s">
        <v>64</v>
      </c>
      <c r="TUD6" s="178" t="s">
        <v>6</v>
      </c>
      <c r="TUE6" s="176" t="s">
        <v>6</v>
      </c>
      <c r="TUF6" s="176" t="s">
        <v>6</v>
      </c>
      <c r="TUG6" s="176"/>
      <c r="TUH6" s="176"/>
      <c r="TUI6" s="176"/>
      <c r="TUJ6" s="176" t="s">
        <v>6</v>
      </c>
      <c r="UDV6" s="180"/>
      <c r="UDW6" s="178"/>
      <c r="UDX6" s="15" t="s">
        <v>63</v>
      </c>
      <c r="UDY6" s="15" t="s">
        <v>64</v>
      </c>
      <c r="UDZ6" s="178" t="s">
        <v>6</v>
      </c>
      <c r="UEA6" s="176" t="s">
        <v>6</v>
      </c>
      <c r="UEB6" s="176" t="s">
        <v>6</v>
      </c>
      <c r="UEC6" s="176"/>
      <c r="UED6" s="176"/>
      <c r="UEE6" s="176"/>
      <c r="UEF6" s="176" t="s">
        <v>6</v>
      </c>
      <c r="UNR6" s="180"/>
      <c r="UNS6" s="178"/>
      <c r="UNT6" s="15" t="s">
        <v>63</v>
      </c>
      <c r="UNU6" s="15" t="s">
        <v>64</v>
      </c>
      <c r="UNV6" s="178" t="s">
        <v>6</v>
      </c>
      <c r="UNW6" s="176" t="s">
        <v>6</v>
      </c>
      <c r="UNX6" s="176" t="s">
        <v>6</v>
      </c>
      <c r="UNY6" s="176"/>
      <c r="UNZ6" s="176"/>
      <c r="UOA6" s="176"/>
      <c r="UOB6" s="176" t="s">
        <v>6</v>
      </c>
      <c r="UXN6" s="180"/>
      <c r="UXO6" s="178"/>
      <c r="UXP6" s="15" t="s">
        <v>63</v>
      </c>
      <c r="UXQ6" s="15" t="s">
        <v>64</v>
      </c>
      <c r="UXR6" s="178" t="s">
        <v>6</v>
      </c>
      <c r="UXS6" s="176" t="s">
        <v>6</v>
      </c>
      <c r="UXT6" s="176" t="s">
        <v>6</v>
      </c>
      <c r="UXU6" s="176"/>
      <c r="UXV6" s="176"/>
      <c r="UXW6" s="176"/>
      <c r="UXX6" s="176" t="s">
        <v>6</v>
      </c>
      <c r="VHJ6" s="180"/>
      <c r="VHK6" s="178"/>
      <c r="VHL6" s="15" t="s">
        <v>63</v>
      </c>
      <c r="VHM6" s="15" t="s">
        <v>64</v>
      </c>
      <c r="VHN6" s="178" t="s">
        <v>6</v>
      </c>
      <c r="VHO6" s="176" t="s">
        <v>6</v>
      </c>
      <c r="VHP6" s="176" t="s">
        <v>6</v>
      </c>
      <c r="VHQ6" s="176"/>
      <c r="VHR6" s="176"/>
      <c r="VHS6" s="176"/>
      <c r="VHT6" s="176" t="s">
        <v>6</v>
      </c>
      <c r="VRF6" s="180"/>
      <c r="VRG6" s="178"/>
      <c r="VRH6" s="15" t="s">
        <v>63</v>
      </c>
      <c r="VRI6" s="15" t="s">
        <v>64</v>
      </c>
      <c r="VRJ6" s="178" t="s">
        <v>6</v>
      </c>
      <c r="VRK6" s="176" t="s">
        <v>6</v>
      </c>
      <c r="VRL6" s="176" t="s">
        <v>6</v>
      </c>
      <c r="VRM6" s="176"/>
      <c r="VRN6" s="176"/>
      <c r="VRO6" s="176"/>
      <c r="VRP6" s="176" t="s">
        <v>6</v>
      </c>
      <c r="WBB6" s="180"/>
      <c r="WBC6" s="178"/>
      <c r="WBD6" s="15" t="s">
        <v>63</v>
      </c>
      <c r="WBE6" s="15" t="s">
        <v>64</v>
      </c>
      <c r="WBF6" s="178" t="s">
        <v>6</v>
      </c>
      <c r="WBG6" s="176" t="s">
        <v>6</v>
      </c>
      <c r="WBH6" s="176" t="s">
        <v>6</v>
      </c>
      <c r="WBI6" s="176"/>
      <c r="WBJ6" s="176"/>
      <c r="WBK6" s="176"/>
      <c r="WBL6" s="176" t="s">
        <v>6</v>
      </c>
      <c r="WKX6" s="180"/>
      <c r="WKY6" s="178"/>
      <c r="WKZ6" s="15" t="s">
        <v>63</v>
      </c>
      <c r="WLA6" s="15" t="s">
        <v>64</v>
      </c>
      <c r="WLB6" s="178" t="s">
        <v>6</v>
      </c>
      <c r="WLC6" s="176" t="s">
        <v>6</v>
      </c>
      <c r="WLD6" s="176" t="s">
        <v>6</v>
      </c>
      <c r="WLE6" s="176"/>
      <c r="WLF6" s="176"/>
      <c r="WLG6" s="176"/>
      <c r="WLH6" s="176" t="s">
        <v>6</v>
      </c>
      <c r="WUT6" s="180"/>
      <c r="WUU6" s="178"/>
      <c r="WUV6" s="15" t="s">
        <v>63</v>
      </c>
      <c r="WUW6" s="15" t="s">
        <v>64</v>
      </c>
      <c r="WUX6" s="178" t="s">
        <v>6</v>
      </c>
      <c r="WUY6" s="176" t="s">
        <v>6</v>
      </c>
      <c r="WUZ6" s="176" t="s">
        <v>6</v>
      </c>
      <c r="WVA6" s="176"/>
      <c r="WVB6" s="176"/>
      <c r="WVC6" s="176"/>
      <c r="WVD6" s="176" t="s">
        <v>6</v>
      </c>
    </row>
    <row r="7" spans="1:1020 1266:2044 2290:3068 3314:4092 4338:5116 5362:6140 6386:7164 7410:8188 8434:9212 9458:10236 10482:11260 11506:12284 12530:13308 13554:14332 14578:15356 15602:16124" x14ac:dyDescent="0.2">
      <c r="A7" s="5" t="s">
        <v>7</v>
      </c>
      <c r="B7" s="37">
        <v>491349.21</v>
      </c>
      <c r="C7" s="38">
        <v>108979.9</v>
      </c>
      <c r="D7" s="38">
        <v>13013.53</v>
      </c>
      <c r="E7" s="38">
        <v>23666.3</v>
      </c>
      <c r="F7" s="38"/>
      <c r="G7" s="38"/>
      <c r="H7" s="39">
        <v>269517.32</v>
      </c>
      <c r="I7" s="6"/>
      <c r="J7" s="39"/>
      <c r="K7" s="12">
        <f t="shared" ref="K7:K53" si="0">SUM(B7:J7)</f>
        <v>906526.26</v>
      </c>
    </row>
    <row r="8" spans="1:1020 1266:2044 2290:3068 3314:4092 4338:5116 5362:6140 6386:7164 7410:8188 8434:9212 9458:10236 10482:11260 11506:12284 12530:13308 13554:14332 14578:15356 15602:16124" x14ac:dyDescent="0.2">
      <c r="A8" s="7" t="s">
        <v>8</v>
      </c>
      <c r="B8" s="37">
        <v>622201.56000000006</v>
      </c>
      <c r="C8" s="37">
        <v>138002.59</v>
      </c>
      <c r="D8" s="37">
        <v>16479.189999999999</v>
      </c>
      <c r="E8" s="37">
        <v>28695.06</v>
      </c>
      <c r="F8" s="37"/>
      <c r="G8" s="37"/>
      <c r="H8" s="40">
        <v>377987.56</v>
      </c>
      <c r="I8" s="13"/>
      <c r="J8" s="40"/>
      <c r="K8" s="13">
        <f t="shared" si="0"/>
        <v>1183365.96</v>
      </c>
    </row>
    <row r="9" spans="1:1020 1266:2044 2290:3068 3314:4092 4338:5116 5362:6140 6386:7164 7410:8188 8434:9212 9458:10236 10482:11260 11506:12284 12530:13308 13554:14332 14578:15356 15602:16124" x14ac:dyDescent="0.2">
      <c r="A9" s="7" t="s">
        <v>9</v>
      </c>
      <c r="B9" s="37">
        <v>16911069.52</v>
      </c>
      <c r="C9" s="37">
        <v>3750828.46</v>
      </c>
      <c r="D9" s="37">
        <v>447894.55</v>
      </c>
      <c r="E9" s="37">
        <v>775545.23</v>
      </c>
      <c r="F9" s="37"/>
      <c r="G9" s="37"/>
      <c r="H9" s="40">
        <v>4507588.6399999997</v>
      </c>
      <c r="I9" s="13"/>
      <c r="J9" s="40"/>
      <c r="K9" s="13">
        <f t="shared" si="0"/>
        <v>26392926.400000002</v>
      </c>
    </row>
    <row r="10" spans="1:1020 1266:2044 2290:3068 3314:4092 4338:5116 5362:6140 6386:7164 7410:8188 8434:9212 9458:10236 10482:11260 11506:12284 12530:13308 13554:14332 14578:15356 15602:16124" x14ac:dyDescent="0.2">
      <c r="A10" s="7" t="s">
        <v>10</v>
      </c>
      <c r="B10" s="37">
        <v>529021.35</v>
      </c>
      <c r="C10" s="37">
        <v>117335.47</v>
      </c>
      <c r="D10" s="37">
        <v>14011.28</v>
      </c>
      <c r="E10" s="37">
        <v>25755.29</v>
      </c>
      <c r="F10" s="37"/>
      <c r="G10" s="37"/>
      <c r="H10" s="40">
        <v>343601.01</v>
      </c>
      <c r="I10" s="13"/>
      <c r="J10" s="40"/>
      <c r="K10" s="13">
        <f t="shared" si="0"/>
        <v>1029724.4</v>
      </c>
    </row>
    <row r="11" spans="1:1020 1266:2044 2290:3068 3314:4092 4338:5116 5362:6140 6386:7164 7410:8188 8434:9212 9458:10236 10482:11260 11506:12284 12530:13308 13554:14332 14578:15356 15602:16124" x14ac:dyDescent="0.2">
      <c r="A11" s="7" t="s">
        <v>11</v>
      </c>
      <c r="B11" s="37">
        <v>847734.35</v>
      </c>
      <c r="C11" s="37">
        <v>188025.13</v>
      </c>
      <c r="D11" s="37">
        <v>22452.49</v>
      </c>
      <c r="E11" s="37">
        <v>37218.120000000003</v>
      </c>
      <c r="F11" s="37"/>
      <c r="G11" s="37"/>
      <c r="H11" s="40">
        <v>353815.24</v>
      </c>
      <c r="I11" s="13"/>
      <c r="J11" s="40"/>
      <c r="K11" s="13">
        <f t="shared" si="0"/>
        <v>1449245.33</v>
      </c>
    </row>
    <row r="12" spans="1:1020 1266:2044 2290:3068 3314:4092 4338:5116 5362:6140 6386:7164 7410:8188 8434:9212 9458:10236 10482:11260 11506:12284 12530:13308 13554:14332 14578:15356 15602:16124" x14ac:dyDescent="0.2">
      <c r="A12" s="7" t="s">
        <v>12</v>
      </c>
      <c r="B12" s="37">
        <v>618978.87</v>
      </c>
      <c r="C12" s="37">
        <v>137287.79999999999</v>
      </c>
      <c r="D12" s="37">
        <v>16393.830000000002</v>
      </c>
      <c r="E12" s="37">
        <v>29705.37</v>
      </c>
      <c r="F12" s="37"/>
      <c r="G12" s="37"/>
      <c r="H12" s="40">
        <v>348199.45</v>
      </c>
      <c r="I12" s="13"/>
      <c r="J12" s="40"/>
      <c r="K12" s="13">
        <f t="shared" si="0"/>
        <v>1150565.3199999998</v>
      </c>
    </row>
    <row r="13" spans="1:1020 1266:2044 2290:3068 3314:4092 4338:5116 5362:6140 6386:7164 7410:8188 8434:9212 9458:10236 10482:11260 11506:12284 12530:13308 13554:14332 14578:15356 15602:16124" x14ac:dyDescent="0.2">
      <c r="A13" s="7" t="s">
        <v>13</v>
      </c>
      <c r="B13" s="37">
        <v>877794.27</v>
      </c>
      <c r="C13" s="37">
        <v>194692.34</v>
      </c>
      <c r="D13" s="37">
        <v>23248.63</v>
      </c>
      <c r="E13" s="37">
        <v>39295.71</v>
      </c>
      <c r="F13" s="37"/>
      <c r="G13" s="37"/>
      <c r="H13" s="40">
        <v>472927</v>
      </c>
      <c r="I13" s="13"/>
      <c r="J13" s="40"/>
      <c r="K13" s="13">
        <f t="shared" si="0"/>
        <v>1607957.95</v>
      </c>
    </row>
    <row r="14" spans="1:1020 1266:2044 2290:3068 3314:4092 4338:5116 5362:6140 6386:7164 7410:8188 8434:9212 9458:10236 10482:11260 11506:12284 12530:13308 13554:14332 14578:15356 15602:16124" x14ac:dyDescent="0.2">
      <c r="A14" s="7" t="s">
        <v>14</v>
      </c>
      <c r="B14" s="37">
        <v>520686.8</v>
      </c>
      <c r="C14" s="37">
        <v>115486.89</v>
      </c>
      <c r="D14" s="37">
        <v>13790.54</v>
      </c>
      <c r="E14" s="37">
        <v>24988.06</v>
      </c>
      <c r="F14" s="37"/>
      <c r="G14" s="37"/>
      <c r="H14" s="40">
        <v>313365.26</v>
      </c>
      <c r="I14" s="13"/>
      <c r="J14" s="40"/>
      <c r="K14" s="13">
        <f t="shared" si="0"/>
        <v>988317.55</v>
      </c>
    </row>
    <row r="15" spans="1:1020 1266:2044 2290:3068 3314:4092 4338:5116 5362:6140 6386:7164 7410:8188 8434:9212 9458:10236 10482:11260 11506:12284 12530:13308 13554:14332 14578:15356 15602:16124" x14ac:dyDescent="0.2">
      <c r="A15" s="7" t="s">
        <v>15</v>
      </c>
      <c r="B15" s="37">
        <v>3336985.11</v>
      </c>
      <c r="C15" s="37">
        <v>740134.07</v>
      </c>
      <c r="D15" s="37">
        <v>88381.01</v>
      </c>
      <c r="E15" s="37">
        <v>156567.54</v>
      </c>
      <c r="F15" s="37"/>
      <c r="G15" s="41"/>
      <c r="H15" s="40">
        <v>1449260.91</v>
      </c>
      <c r="I15" s="13"/>
      <c r="J15" s="40"/>
      <c r="K15" s="13">
        <f t="shared" si="0"/>
        <v>5771328.6399999997</v>
      </c>
    </row>
    <row r="16" spans="1:1020 1266:2044 2290:3068 3314:4092 4338:5116 5362:6140 6386:7164 7410:8188 8434:9212 9458:10236 10482:11260 11506:12284 12530:13308 13554:14332 14578:15356 15602:16124" x14ac:dyDescent="0.2">
      <c r="A16" s="7" t="s">
        <v>16</v>
      </c>
      <c r="B16" s="37">
        <v>1090102.92</v>
      </c>
      <c r="C16" s="37">
        <v>241781.81</v>
      </c>
      <c r="D16" s="37">
        <v>28871.69</v>
      </c>
      <c r="E16" s="37">
        <v>48848.07</v>
      </c>
      <c r="F16" s="37"/>
      <c r="G16" s="42"/>
      <c r="H16" s="40">
        <v>476691.21</v>
      </c>
      <c r="I16" s="13"/>
      <c r="J16" s="40"/>
      <c r="K16" s="13">
        <f t="shared" si="0"/>
        <v>1886295.7</v>
      </c>
    </row>
    <row r="17" spans="1:11" x14ac:dyDescent="0.2">
      <c r="A17" s="7" t="s">
        <v>17</v>
      </c>
      <c r="B17" s="37">
        <v>671597.63</v>
      </c>
      <c r="C17" s="37">
        <v>148958.5</v>
      </c>
      <c r="D17" s="37">
        <v>17787.46</v>
      </c>
      <c r="E17" s="37">
        <v>30985.35</v>
      </c>
      <c r="F17" s="37"/>
      <c r="G17" s="37"/>
      <c r="H17" s="40">
        <v>340142.01</v>
      </c>
      <c r="I17" s="13"/>
      <c r="J17" s="40"/>
      <c r="K17" s="13">
        <f t="shared" si="0"/>
        <v>1209470.95</v>
      </c>
    </row>
    <row r="18" spans="1:11" x14ac:dyDescent="0.2">
      <c r="A18" s="7" t="s">
        <v>18</v>
      </c>
      <c r="B18" s="37">
        <v>612533.49</v>
      </c>
      <c r="C18" s="37">
        <v>135858.23000000001</v>
      </c>
      <c r="D18" s="37">
        <v>16223.13</v>
      </c>
      <c r="E18" s="37">
        <v>28106.35</v>
      </c>
      <c r="F18" s="37"/>
      <c r="G18" s="37"/>
      <c r="H18" s="40">
        <v>328666.26</v>
      </c>
      <c r="I18" s="13"/>
      <c r="J18" s="40"/>
      <c r="K18" s="13">
        <f t="shared" si="0"/>
        <v>1121387.46</v>
      </c>
    </row>
    <row r="19" spans="1:11" x14ac:dyDescent="0.2">
      <c r="A19" s="7" t="s">
        <v>19</v>
      </c>
      <c r="B19" s="37">
        <v>872626.86</v>
      </c>
      <c r="C19" s="37">
        <v>193546.22</v>
      </c>
      <c r="D19" s="37">
        <v>23111.77</v>
      </c>
      <c r="E19" s="37">
        <v>41878.449999999997</v>
      </c>
      <c r="F19" s="37"/>
      <c r="G19" s="37"/>
      <c r="H19" s="40">
        <v>401671.55</v>
      </c>
      <c r="I19" s="13"/>
      <c r="J19" s="40"/>
      <c r="K19" s="13">
        <f t="shared" si="0"/>
        <v>1532834.85</v>
      </c>
    </row>
    <row r="20" spans="1:11" x14ac:dyDescent="0.2">
      <c r="A20" s="7" t="s">
        <v>20</v>
      </c>
      <c r="B20" s="37">
        <v>7105477.3899999997</v>
      </c>
      <c r="C20" s="37">
        <v>1575975.24</v>
      </c>
      <c r="D20" s="37">
        <v>188190.62</v>
      </c>
      <c r="E20" s="37">
        <v>340998.34</v>
      </c>
      <c r="F20" s="37"/>
      <c r="G20" s="37"/>
      <c r="H20" s="40">
        <v>1813432.81</v>
      </c>
      <c r="I20" s="13"/>
      <c r="J20" s="40"/>
      <c r="K20" s="13">
        <f t="shared" si="0"/>
        <v>11024074.399999999</v>
      </c>
    </row>
    <row r="21" spans="1:11" x14ac:dyDescent="0.2">
      <c r="A21" s="7" t="s">
        <v>21</v>
      </c>
      <c r="B21" s="37">
        <v>1123885.6000000001</v>
      </c>
      <c r="C21" s="37">
        <v>249274.72</v>
      </c>
      <c r="D21" s="37">
        <v>29766.43</v>
      </c>
      <c r="E21" s="37">
        <v>53933.8</v>
      </c>
      <c r="F21" s="37"/>
      <c r="G21" s="37"/>
      <c r="H21" s="40">
        <v>257512.55</v>
      </c>
      <c r="I21" s="13"/>
      <c r="J21" s="40"/>
      <c r="K21" s="13">
        <f t="shared" si="0"/>
        <v>1714373.1</v>
      </c>
    </row>
    <row r="22" spans="1:11" x14ac:dyDescent="0.2">
      <c r="A22" s="7" t="s">
        <v>22</v>
      </c>
      <c r="B22" s="37">
        <v>2985489.57</v>
      </c>
      <c r="C22" s="37">
        <v>662173.34</v>
      </c>
      <c r="D22" s="37">
        <v>79071.55</v>
      </c>
      <c r="E22" s="37">
        <v>143277.78</v>
      </c>
      <c r="F22" s="37"/>
      <c r="G22" s="37"/>
      <c r="H22" s="40">
        <v>1424295.05</v>
      </c>
      <c r="I22" s="13"/>
      <c r="J22" s="40"/>
      <c r="K22" s="13">
        <f t="shared" si="0"/>
        <v>5294307.2899999991</v>
      </c>
    </row>
    <row r="23" spans="1:11" x14ac:dyDescent="0.2">
      <c r="A23" s="7" t="s">
        <v>23</v>
      </c>
      <c r="B23" s="37">
        <v>686877.63</v>
      </c>
      <c r="C23" s="37">
        <v>152347.56</v>
      </c>
      <c r="D23" s="37">
        <v>18192.150000000001</v>
      </c>
      <c r="E23" s="37">
        <v>33469.339999999997</v>
      </c>
      <c r="F23" s="37"/>
      <c r="G23" s="37"/>
      <c r="H23" s="40">
        <v>327506.46999999997</v>
      </c>
      <c r="I23" s="13"/>
      <c r="J23" s="40"/>
      <c r="K23" s="13">
        <f t="shared" si="0"/>
        <v>1218393.1499999999</v>
      </c>
    </row>
    <row r="24" spans="1:11" x14ac:dyDescent="0.2">
      <c r="A24" s="7" t="s">
        <v>24</v>
      </c>
      <c r="B24" s="37">
        <v>535133.35</v>
      </c>
      <c r="C24" s="37">
        <v>118691.1</v>
      </c>
      <c r="D24" s="37">
        <v>14173.16</v>
      </c>
      <c r="E24" s="37">
        <v>25759.09</v>
      </c>
      <c r="F24" s="37"/>
      <c r="G24" s="37"/>
      <c r="H24" s="40">
        <v>312449.64</v>
      </c>
      <c r="I24" s="13"/>
      <c r="J24" s="40"/>
      <c r="K24" s="13">
        <f t="shared" si="0"/>
        <v>1006206.34</v>
      </c>
    </row>
    <row r="25" spans="1:11" x14ac:dyDescent="0.2">
      <c r="A25" s="7" t="s">
        <v>25</v>
      </c>
      <c r="B25" s="37">
        <v>624201.85</v>
      </c>
      <c r="C25" s="37">
        <v>138446.24</v>
      </c>
      <c r="D25" s="37">
        <v>16532.169999999998</v>
      </c>
      <c r="E25" s="37">
        <v>29355.94</v>
      </c>
      <c r="F25" s="37"/>
      <c r="G25" s="37"/>
      <c r="H25" s="40">
        <v>297698.01</v>
      </c>
      <c r="I25" s="13"/>
      <c r="J25" s="40"/>
      <c r="K25" s="13">
        <f t="shared" si="0"/>
        <v>1106234.21</v>
      </c>
    </row>
    <row r="26" spans="1:11" x14ac:dyDescent="0.2">
      <c r="A26" s="7" t="s">
        <v>26</v>
      </c>
      <c r="B26" s="37">
        <v>1569228.12</v>
      </c>
      <c r="C26" s="37">
        <v>348050.46</v>
      </c>
      <c r="D26" s="37">
        <v>41561.46</v>
      </c>
      <c r="E26" s="37">
        <v>67702.11</v>
      </c>
      <c r="F26" s="37"/>
      <c r="G26" s="37"/>
      <c r="H26" s="40">
        <v>813882.89</v>
      </c>
      <c r="I26" s="13"/>
      <c r="J26" s="40"/>
      <c r="K26" s="13">
        <f t="shared" si="0"/>
        <v>2840425.04</v>
      </c>
    </row>
    <row r="27" spans="1:11" x14ac:dyDescent="0.2">
      <c r="A27" s="7" t="s">
        <v>27</v>
      </c>
      <c r="B27" s="37">
        <v>552413.64</v>
      </c>
      <c r="C27" s="37">
        <v>122523.82</v>
      </c>
      <c r="D27" s="37">
        <v>14630.83</v>
      </c>
      <c r="E27" s="37">
        <v>25561.58</v>
      </c>
      <c r="F27" s="37"/>
      <c r="G27" s="37"/>
      <c r="H27" s="40">
        <v>286690.25</v>
      </c>
      <c r="I27" s="13"/>
      <c r="J27" s="40"/>
      <c r="K27" s="13">
        <f t="shared" si="0"/>
        <v>1001820.1199999999</v>
      </c>
    </row>
    <row r="28" spans="1:11" x14ac:dyDescent="0.2">
      <c r="A28" s="7" t="s">
        <v>28</v>
      </c>
      <c r="B28" s="37">
        <v>9517161.3200000003</v>
      </c>
      <c r="C28" s="37">
        <v>2110880.06</v>
      </c>
      <c r="D28" s="37">
        <v>252064.76</v>
      </c>
      <c r="E28" s="37">
        <v>465182.8</v>
      </c>
      <c r="F28" s="37"/>
      <c r="G28" s="37"/>
      <c r="H28" s="40">
        <v>3168405.39</v>
      </c>
      <c r="I28" s="13"/>
      <c r="J28" s="40"/>
      <c r="K28" s="13">
        <f t="shared" si="0"/>
        <v>15513694.330000002</v>
      </c>
    </row>
    <row r="29" spans="1:11" x14ac:dyDescent="0.2">
      <c r="A29" s="7" t="s">
        <v>29</v>
      </c>
      <c r="B29" s="37">
        <v>1026038.05</v>
      </c>
      <c r="C29" s="37">
        <v>227572.4</v>
      </c>
      <c r="D29" s="37">
        <v>27174.91</v>
      </c>
      <c r="E29" s="37">
        <v>1233393.8</v>
      </c>
      <c r="F29" s="37"/>
      <c r="G29" s="37"/>
      <c r="H29" s="40">
        <v>599913.07999999996</v>
      </c>
      <c r="I29" s="13"/>
      <c r="J29" s="40"/>
      <c r="K29" s="13">
        <f t="shared" si="0"/>
        <v>3114092.24</v>
      </c>
    </row>
    <row r="30" spans="1:11" x14ac:dyDescent="0.2">
      <c r="A30" s="7" t="s">
        <v>30</v>
      </c>
      <c r="B30" s="37">
        <v>448065.14</v>
      </c>
      <c r="C30" s="37">
        <v>99379.61</v>
      </c>
      <c r="D30" s="37">
        <v>11867.13</v>
      </c>
      <c r="E30" s="37">
        <v>21573.52</v>
      </c>
      <c r="F30" s="37"/>
      <c r="G30" s="37"/>
      <c r="H30" s="40">
        <v>246647.21</v>
      </c>
      <c r="I30" s="13"/>
      <c r="J30" s="40"/>
      <c r="K30" s="13">
        <f t="shared" si="0"/>
        <v>827532.61</v>
      </c>
    </row>
    <row r="31" spans="1:11" x14ac:dyDescent="0.2">
      <c r="A31" s="7" t="s">
        <v>31</v>
      </c>
      <c r="B31" s="37">
        <v>474180.04</v>
      </c>
      <c r="C31" s="2">
        <v>105171.82</v>
      </c>
      <c r="D31" s="37">
        <v>12558.8</v>
      </c>
      <c r="E31" s="37">
        <v>22758.54</v>
      </c>
      <c r="F31" s="37"/>
      <c r="G31" s="37"/>
      <c r="H31" s="40">
        <v>295785.39</v>
      </c>
      <c r="I31" s="13"/>
      <c r="J31" s="40"/>
      <c r="K31" s="13">
        <f t="shared" si="0"/>
        <v>910454.59000000008</v>
      </c>
    </row>
    <row r="32" spans="1:11" x14ac:dyDescent="0.2">
      <c r="A32" s="7" t="s">
        <v>32</v>
      </c>
      <c r="B32" s="37">
        <v>489293.35</v>
      </c>
      <c r="C32" s="37">
        <v>108523.91</v>
      </c>
      <c r="D32" s="37">
        <v>12959.08</v>
      </c>
      <c r="E32" s="37">
        <v>23609.33</v>
      </c>
      <c r="F32" s="37"/>
      <c r="G32" s="37"/>
      <c r="H32" s="40">
        <v>278612.46000000002</v>
      </c>
      <c r="I32" s="13"/>
      <c r="J32" s="40"/>
      <c r="K32" s="13">
        <f t="shared" si="0"/>
        <v>912998.12999999989</v>
      </c>
    </row>
    <row r="33" spans="1:11" x14ac:dyDescent="0.2">
      <c r="A33" s="7" t="s">
        <v>33</v>
      </c>
      <c r="B33" s="37"/>
      <c r="C33" s="37"/>
      <c r="D33" s="37"/>
      <c r="E33" s="37"/>
      <c r="F33" s="37"/>
      <c r="G33" s="37"/>
      <c r="H33" s="40"/>
      <c r="I33" s="13"/>
      <c r="J33" s="40"/>
      <c r="K33" s="13">
        <f t="shared" si="0"/>
        <v>0</v>
      </c>
    </row>
    <row r="34" spans="1:11" x14ac:dyDescent="0.2">
      <c r="A34" s="7" t="s">
        <v>34</v>
      </c>
      <c r="B34" s="37"/>
      <c r="C34" s="37"/>
      <c r="D34" s="37"/>
      <c r="E34" s="37"/>
      <c r="F34" s="37"/>
      <c r="G34" s="37"/>
      <c r="H34" s="40"/>
      <c r="I34" s="13"/>
      <c r="J34" s="40"/>
      <c r="K34" s="13">
        <f t="shared" si="0"/>
        <v>0</v>
      </c>
    </row>
    <row r="35" spans="1:11" x14ac:dyDescent="0.2">
      <c r="A35" s="7" t="s">
        <v>35</v>
      </c>
      <c r="B35" s="37"/>
      <c r="C35" s="37"/>
      <c r="D35" s="37"/>
      <c r="E35" s="37"/>
      <c r="F35" s="37"/>
      <c r="G35" s="37"/>
      <c r="H35" s="40"/>
      <c r="I35" s="13"/>
      <c r="J35" s="40"/>
      <c r="K35" s="13">
        <f t="shared" si="0"/>
        <v>0</v>
      </c>
    </row>
    <row r="36" spans="1:11" x14ac:dyDescent="0.2">
      <c r="A36" s="7" t="s">
        <v>36</v>
      </c>
      <c r="B36" s="37"/>
      <c r="C36" s="37"/>
      <c r="D36" s="37"/>
      <c r="E36" s="37"/>
      <c r="F36" s="37"/>
      <c r="G36" s="37"/>
      <c r="H36" s="40"/>
      <c r="I36" s="13"/>
      <c r="J36" s="40"/>
      <c r="K36" s="13">
        <f t="shared" si="0"/>
        <v>0</v>
      </c>
    </row>
    <row r="37" spans="1:11" x14ac:dyDescent="0.2">
      <c r="A37" s="7" t="s">
        <v>37</v>
      </c>
      <c r="B37" s="37"/>
      <c r="C37" s="37"/>
      <c r="D37" s="37"/>
      <c r="E37" s="37"/>
      <c r="F37" s="37"/>
      <c r="G37" s="37"/>
      <c r="H37" s="40"/>
      <c r="I37" s="13"/>
      <c r="J37" s="40"/>
      <c r="K37" s="13">
        <f t="shared" si="0"/>
        <v>0</v>
      </c>
    </row>
    <row r="38" spans="1:11" x14ac:dyDescent="0.2">
      <c r="A38" s="7" t="s">
        <v>38</v>
      </c>
      <c r="B38" s="37"/>
      <c r="C38" s="37"/>
      <c r="D38" s="37"/>
      <c r="E38" s="37"/>
      <c r="F38" s="37"/>
      <c r="G38" s="37"/>
      <c r="H38" s="40"/>
      <c r="I38" s="13"/>
      <c r="J38" s="40"/>
      <c r="K38" s="13">
        <f t="shared" si="0"/>
        <v>0</v>
      </c>
    </row>
    <row r="39" spans="1:11" x14ac:dyDescent="0.2">
      <c r="A39" s="7" t="s">
        <v>39</v>
      </c>
      <c r="B39" s="37"/>
      <c r="C39" s="37"/>
      <c r="D39" s="37"/>
      <c r="E39" s="37"/>
      <c r="F39" s="37"/>
      <c r="G39" s="37"/>
      <c r="H39" s="40"/>
      <c r="I39" s="13"/>
      <c r="J39" s="40"/>
      <c r="K39" s="13">
        <f t="shared" si="0"/>
        <v>0</v>
      </c>
    </row>
    <row r="40" spans="1:11" x14ac:dyDescent="0.2">
      <c r="A40" s="7" t="s">
        <v>40</v>
      </c>
      <c r="B40" s="37"/>
      <c r="C40" s="37"/>
      <c r="D40" s="37"/>
      <c r="E40" s="37"/>
      <c r="F40" s="37"/>
      <c r="G40" s="37"/>
      <c r="H40" s="40"/>
      <c r="I40" s="13"/>
      <c r="J40" s="40"/>
      <c r="K40" s="13">
        <f t="shared" si="0"/>
        <v>0</v>
      </c>
    </row>
    <row r="41" spans="1:11" x14ac:dyDescent="0.2">
      <c r="A41" s="7" t="s">
        <v>41</v>
      </c>
      <c r="B41" s="37"/>
      <c r="C41" s="37"/>
      <c r="D41" s="37"/>
      <c r="E41" s="37"/>
      <c r="F41" s="37"/>
      <c r="G41" s="37"/>
      <c r="H41" s="40"/>
      <c r="I41" s="13"/>
      <c r="J41" s="40"/>
      <c r="K41" s="13">
        <f t="shared" si="0"/>
        <v>0</v>
      </c>
    </row>
    <row r="42" spans="1:11" x14ac:dyDescent="0.2">
      <c r="A42" s="7" t="s">
        <v>42</v>
      </c>
      <c r="B42" s="37"/>
      <c r="C42" s="37"/>
      <c r="D42" s="37"/>
      <c r="E42" s="37"/>
      <c r="F42" s="37"/>
      <c r="G42" s="37"/>
      <c r="H42" s="40"/>
      <c r="I42" s="13"/>
      <c r="J42" s="40"/>
      <c r="K42" s="13">
        <f t="shared" si="0"/>
        <v>0</v>
      </c>
    </row>
    <row r="43" spans="1:11" x14ac:dyDescent="0.2">
      <c r="A43" s="7" t="s">
        <v>43</v>
      </c>
      <c r="B43" s="37"/>
      <c r="C43" s="37"/>
      <c r="D43" s="37"/>
      <c r="E43" s="37"/>
      <c r="F43" s="37"/>
      <c r="G43" s="37"/>
      <c r="H43" s="43"/>
      <c r="I43" s="13"/>
      <c r="J43" s="43"/>
      <c r="K43" s="13">
        <f t="shared" si="0"/>
        <v>0</v>
      </c>
    </row>
    <row r="44" spans="1:11" x14ac:dyDescent="0.2">
      <c r="A44" s="7" t="s">
        <v>44</v>
      </c>
      <c r="B44" s="37"/>
      <c r="C44" s="37"/>
      <c r="D44" s="37"/>
      <c r="E44" s="37"/>
      <c r="F44" s="37"/>
      <c r="G44" s="37"/>
      <c r="H44" s="13"/>
      <c r="I44" s="13"/>
      <c r="J44" s="13"/>
      <c r="K44" s="13">
        <f t="shared" si="0"/>
        <v>0</v>
      </c>
    </row>
    <row r="45" spans="1:11" x14ac:dyDescent="0.2">
      <c r="A45" s="7" t="s">
        <v>45</v>
      </c>
      <c r="B45" s="37"/>
      <c r="C45" s="37"/>
      <c r="D45" s="37"/>
      <c r="E45" s="37"/>
      <c r="F45" s="37"/>
      <c r="G45" s="37"/>
      <c r="H45" s="13"/>
      <c r="I45" s="13"/>
      <c r="J45" s="13"/>
      <c r="K45" s="13">
        <f t="shared" si="0"/>
        <v>0</v>
      </c>
    </row>
    <row r="46" spans="1:11" x14ac:dyDescent="0.2">
      <c r="A46" s="7" t="s">
        <v>46</v>
      </c>
      <c r="B46" s="37"/>
      <c r="C46" s="37"/>
      <c r="D46" s="37"/>
      <c r="E46" s="37"/>
      <c r="F46" s="37"/>
      <c r="G46" s="37"/>
      <c r="H46" s="13"/>
      <c r="I46" s="13"/>
      <c r="J46" s="13"/>
      <c r="K46" s="13">
        <f t="shared" si="0"/>
        <v>0</v>
      </c>
    </row>
    <row r="47" spans="1:11" x14ac:dyDescent="0.2">
      <c r="A47" s="7" t="s">
        <v>47</v>
      </c>
      <c r="B47" s="37"/>
      <c r="C47" s="37"/>
      <c r="D47" s="37"/>
      <c r="E47" s="37"/>
      <c r="F47" s="37"/>
      <c r="G47" s="37"/>
      <c r="H47" s="13"/>
      <c r="I47" s="13"/>
      <c r="J47" s="13"/>
      <c r="K47" s="13">
        <f t="shared" si="0"/>
        <v>0</v>
      </c>
    </row>
    <row r="48" spans="1:11" x14ac:dyDescent="0.2">
      <c r="A48" s="7" t="s">
        <v>48</v>
      </c>
      <c r="B48" s="37"/>
      <c r="C48" s="37"/>
      <c r="D48" s="37"/>
      <c r="E48" s="37"/>
      <c r="F48" s="37"/>
      <c r="G48" s="37"/>
      <c r="H48" s="13"/>
      <c r="I48" s="13"/>
      <c r="J48" s="13"/>
      <c r="K48" s="13">
        <f t="shared" si="0"/>
        <v>0</v>
      </c>
    </row>
    <row r="49" spans="1:11" x14ac:dyDescent="0.2">
      <c r="A49" s="7" t="s">
        <v>49</v>
      </c>
      <c r="B49" s="37"/>
      <c r="C49" s="37"/>
      <c r="D49" s="37"/>
      <c r="E49" s="37"/>
      <c r="F49" s="37"/>
      <c r="G49" s="37"/>
      <c r="H49" s="13"/>
      <c r="I49" s="13"/>
      <c r="J49" s="13"/>
      <c r="K49" s="13">
        <f t="shared" si="0"/>
        <v>0</v>
      </c>
    </row>
    <row r="50" spans="1:11" x14ac:dyDescent="0.2">
      <c r="A50" s="7" t="s">
        <v>50</v>
      </c>
      <c r="B50" s="37"/>
      <c r="C50" s="37"/>
      <c r="D50" s="37"/>
      <c r="E50" s="37"/>
      <c r="F50" s="37"/>
      <c r="G50" s="37"/>
      <c r="H50" s="13"/>
      <c r="I50" s="13"/>
      <c r="J50" s="13"/>
      <c r="K50" s="13">
        <f t="shared" si="0"/>
        <v>0</v>
      </c>
    </row>
    <row r="51" spans="1:11" x14ac:dyDescent="0.2">
      <c r="A51" s="7" t="s">
        <v>51</v>
      </c>
      <c r="B51" s="37"/>
      <c r="C51" s="37"/>
      <c r="D51" s="37"/>
      <c r="E51" s="37"/>
      <c r="F51" s="37"/>
      <c r="G51" s="37"/>
      <c r="H51" s="13"/>
      <c r="I51" s="13"/>
      <c r="J51" s="13"/>
      <c r="K51" s="13">
        <f t="shared" si="0"/>
        <v>0</v>
      </c>
    </row>
    <row r="52" spans="1:11" x14ac:dyDescent="0.2">
      <c r="A52" s="7" t="s">
        <v>52</v>
      </c>
      <c r="B52" s="37"/>
      <c r="C52" s="37"/>
      <c r="D52" s="37"/>
      <c r="E52" s="37"/>
      <c r="F52" s="37"/>
      <c r="G52" s="37"/>
      <c r="H52" s="13"/>
      <c r="I52" s="13"/>
      <c r="J52" s="13"/>
      <c r="K52" s="13">
        <f t="shared" si="0"/>
        <v>0</v>
      </c>
    </row>
    <row r="53" spans="1:11" ht="13.5" thickBot="1" x14ac:dyDescent="0.25">
      <c r="A53" s="3" t="s">
        <v>53</v>
      </c>
      <c r="B53" s="37">
        <v>423506.01</v>
      </c>
      <c r="C53" s="44">
        <v>93932.46</v>
      </c>
      <c r="D53" s="44">
        <v>11216.68</v>
      </c>
      <c r="E53" s="44">
        <v>20323.93</v>
      </c>
      <c r="F53" s="44"/>
      <c r="G53" s="44"/>
      <c r="H53" s="45">
        <v>240807.6</v>
      </c>
      <c r="I53" s="16"/>
      <c r="J53" s="45"/>
      <c r="K53" s="13">
        <f t="shared" si="0"/>
        <v>789786.68</v>
      </c>
    </row>
    <row r="54" spans="1:11" s="4" customFormat="1" ht="13.5" thickBot="1" x14ac:dyDescent="0.25">
      <c r="A54" s="9" t="s">
        <v>5</v>
      </c>
      <c r="B54" s="10">
        <f t="shared" ref="B54:K54" si="1">SUM(B7:B53)</f>
        <v>55563633</v>
      </c>
      <c r="C54" s="10">
        <f t="shared" si="1"/>
        <v>12323860.150000004</v>
      </c>
      <c r="D54" s="10">
        <f t="shared" si="1"/>
        <v>1471618.8299999998</v>
      </c>
      <c r="E54" s="10">
        <f t="shared" si="1"/>
        <v>3798154.8000000007</v>
      </c>
      <c r="F54" s="10">
        <f>SUM(F7:F53)</f>
        <v>0</v>
      </c>
      <c r="G54" s="10">
        <f t="shared" si="1"/>
        <v>0</v>
      </c>
      <c r="H54" s="10">
        <f t="shared" si="1"/>
        <v>20347072.220000006</v>
      </c>
      <c r="I54" s="10">
        <f t="shared" si="1"/>
        <v>0</v>
      </c>
      <c r="J54" s="10">
        <f t="shared" si="1"/>
        <v>0</v>
      </c>
      <c r="K54" s="10">
        <f t="shared" si="1"/>
        <v>93504339.000000015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IH1:IR1"/>
    <mergeCell ref="SD1:SN1"/>
    <mergeCell ref="ABZ1:ACJ1"/>
    <mergeCell ref="ALV1:AMF1"/>
    <mergeCell ref="IQ5:IQ6"/>
    <mergeCell ref="IR5:IR6"/>
    <mergeCell ref="SD5:SD6"/>
    <mergeCell ref="SE5:SE6"/>
    <mergeCell ref="H5:H6"/>
    <mergeCell ref="I5:I6"/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IH5:IH6"/>
    <mergeCell ref="II5:II6"/>
    <mergeCell ref="IL5:IL6"/>
    <mergeCell ref="IM5:IM6"/>
    <mergeCell ref="DCT1:DDD1"/>
    <mergeCell ref="DMP1:DMZ1"/>
    <mergeCell ref="DWL1:DWV1"/>
    <mergeCell ref="EGH1:EGR1"/>
    <mergeCell ref="EQD1:EQN1"/>
    <mergeCell ref="EZZ1:FAJ1"/>
    <mergeCell ref="AVR1:AWB1"/>
    <mergeCell ref="BFN1:BFX1"/>
    <mergeCell ref="BPJ1:BPT1"/>
    <mergeCell ref="BZF1:BZP1"/>
    <mergeCell ref="CJB1:CJL1"/>
    <mergeCell ref="CSX1:CTH1"/>
    <mergeCell ref="IKP1:IKZ1"/>
    <mergeCell ref="IUL1:IUV1"/>
    <mergeCell ref="JEH1:JER1"/>
    <mergeCell ref="JOD1:JON1"/>
    <mergeCell ref="FJV1:FKF1"/>
    <mergeCell ref="FTR1:FUB1"/>
    <mergeCell ref="GDN1:GDX1"/>
    <mergeCell ref="GNJ1:GNT1"/>
    <mergeCell ref="GXF1:GXP1"/>
    <mergeCell ref="HHB1:HHL1"/>
    <mergeCell ref="WKX1:WLH1"/>
    <mergeCell ref="WUT1:WVD1"/>
    <mergeCell ref="IH2:IR2"/>
    <mergeCell ref="SD2:SN2"/>
    <mergeCell ref="ABZ2:ACJ2"/>
    <mergeCell ref="ALV2:AMF2"/>
    <mergeCell ref="AVR2:AWB2"/>
    <mergeCell ref="TAH1:TAR1"/>
    <mergeCell ref="TKD1:TKN1"/>
    <mergeCell ref="TTZ1:TUJ1"/>
    <mergeCell ref="UDV1:UEF1"/>
    <mergeCell ref="UNR1:UOB1"/>
    <mergeCell ref="UXN1:UXX1"/>
    <mergeCell ref="QTF1:QTP1"/>
    <mergeCell ref="RDB1:RDL1"/>
    <mergeCell ref="RMX1:RNH1"/>
    <mergeCell ref="RWT1:RXD1"/>
    <mergeCell ref="SGP1:SGZ1"/>
    <mergeCell ref="SQL1:SQV1"/>
    <mergeCell ref="OMD1:OMN1"/>
    <mergeCell ref="OVZ1:OWJ1"/>
    <mergeCell ref="PFV1:PGF1"/>
    <mergeCell ref="PPR1:PQB1"/>
    <mergeCell ref="PZN1:PZX1"/>
    <mergeCell ref="BFN2:BFX2"/>
    <mergeCell ref="BPJ2:BPT2"/>
    <mergeCell ref="BZF2:BZP2"/>
    <mergeCell ref="CJB2:CJL2"/>
    <mergeCell ref="CSX2:CTH2"/>
    <mergeCell ref="DCT2:DDD2"/>
    <mergeCell ref="VHJ1:VHT1"/>
    <mergeCell ref="VRF1:VRP1"/>
    <mergeCell ref="WBB1:WBL1"/>
    <mergeCell ref="QJJ1:QJT1"/>
    <mergeCell ref="MFB1:MFL1"/>
    <mergeCell ref="MOX1:MPH1"/>
    <mergeCell ref="MYT1:MZD1"/>
    <mergeCell ref="NIP1:NIZ1"/>
    <mergeCell ref="NSL1:NSV1"/>
    <mergeCell ref="OCH1:OCR1"/>
    <mergeCell ref="JXZ1:JYJ1"/>
    <mergeCell ref="KHV1:KIF1"/>
    <mergeCell ref="KRR1:KSB1"/>
    <mergeCell ref="LBN1:LBX1"/>
    <mergeCell ref="LLJ1:LLT1"/>
    <mergeCell ref="LVF1:LVP1"/>
    <mergeCell ref="HQX1:HRH1"/>
    <mergeCell ref="IAT1:IBD1"/>
    <mergeCell ref="FTR2:FUB2"/>
    <mergeCell ref="GDN2:GDX2"/>
    <mergeCell ref="GNJ2:GNT2"/>
    <mergeCell ref="GXF2:GXP2"/>
    <mergeCell ref="HHB2:HHL2"/>
    <mergeCell ref="HQX2:HRH2"/>
    <mergeCell ref="DMP2:DMZ2"/>
    <mergeCell ref="DWL2:DWV2"/>
    <mergeCell ref="EGH2:EGR2"/>
    <mergeCell ref="EQD2:EQN2"/>
    <mergeCell ref="EZZ2:FAJ2"/>
    <mergeCell ref="FJV2:FKF2"/>
    <mergeCell ref="KHV2:KIF2"/>
    <mergeCell ref="KRR2:KSB2"/>
    <mergeCell ref="LBN2:LBX2"/>
    <mergeCell ref="LLJ2:LLT2"/>
    <mergeCell ref="LVF2:LVP2"/>
    <mergeCell ref="MFB2:MFL2"/>
    <mergeCell ref="IAT2:IBD2"/>
    <mergeCell ref="IKP2:IKZ2"/>
    <mergeCell ref="IUL2:IUV2"/>
    <mergeCell ref="JEH2:JER2"/>
    <mergeCell ref="JOD2:JON2"/>
    <mergeCell ref="JXZ2:JYJ2"/>
    <mergeCell ref="PPR2:PQB2"/>
    <mergeCell ref="PZN2:PZX2"/>
    <mergeCell ref="QJJ2:QJT2"/>
    <mergeCell ref="QTF2:QTP2"/>
    <mergeCell ref="MOX2:MPH2"/>
    <mergeCell ref="MYT2:MZD2"/>
    <mergeCell ref="NIP2:NIZ2"/>
    <mergeCell ref="NSL2:NSV2"/>
    <mergeCell ref="OCH2:OCR2"/>
    <mergeCell ref="OMD2:OMN2"/>
    <mergeCell ref="VRF2:VRP2"/>
    <mergeCell ref="WBB2:WBL2"/>
    <mergeCell ref="WKX2:WLH2"/>
    <mergeCell ref="WUT2:WVD2"/>
    <mergeCell ref="II4:IR4"/>
    <mergeCell ref="SE4:SN4"/>
    <mergeCell ref="ACA4:ACJ4"/>
    <mergeCell ref="ALW4:AMF4"/>
    <mergeCell ref="AVS4:AWB4"/>
    <mergeCell ref="BFO4:BFX4"/>
    <mergeCell ref="TKD2:TKN2"/>
    <mergeCell ref="TTZ2:TUJ2"/>
    <mergeCell ref="UDV2:UEF2"/>
    <mergeCell ref="UNR2:UOB2"/>
    <mergeCell ref="UXN2:UXX2"/>
    <mergeCell ref="VHJ2:VHT2"/>
    <mergeCell ref="RDB2:RDL2"/>
    <mergeCell ref="RMX2:RNH2"/>
    <mergeCell ref="RWT2:RXD2"/>
    <mergeCell ref="SGP2:SGZ2"/>
    <mergeCell ref="SQL2:SQV2"/>
    <mergeCell ref="TAH2:TAR2"/>
    <mergeCell ref="OVZ2:OWJ2"/>
    <mergeCell ref="PFV2:PGF2"/>
    <mergeCell ref="DWM4:DWV4"/>
    <mergeCell ref="EGI4:EGR4"/>
    <mergeCell ref="EQE4:EQN4"/>
    <mergeCell ref="FAA4:FAJ4"/>
    <mergeCell ref="FJW4:FKF4"/>
    <mergeCell ref="FTS4:FUB4"/>
    <mergeCell ref="BPK4:BPT4"/>
    <mergeCell ref="BZG4:BZP4"/>
    <mergeCell ref="CJC4:CJL4"/>
    <mergeCell ref="CSY4:CTH4"/>
    <mergeCell ref="DCU4:DDD4"/>
    <mergeCell ref="DMQ4:DMZ4"/>
    <mergeCell ref="JEI4:JER4"/>
    <mergeCell ref="JOE4:JON4"/>
    <mergeCell ref="JYA4:JYJ4"/>
    <mergeCell ref="KHW4:KIF4"/>
    <mergeCell ref="GDO4:GDX4"/>
    <mergeCell ref="GNK4:GNT4"/>
    <mergeCell ref="GXG4:GXP4"/>
    <mergeCell ref="HHC4:HHL4"/>
    <mergeCell ref="HQY4:HRH4"/>
    <mergeCell ref="IAU4:IBD4"/>
    <mergeCell ref="IN5:IN6"/>
    <mergeCell ref="IO5:IO6"/>
    <mergeCell ref="IP5:IP6"/>
    <mergeCell ref="TUA4:TUJ4"/>
    <mergeCell ref="UDW4:UEF4"/>
    <mergeCell ref="RMY4:RNH4"/>
    <mergeCell ref="RWU4:RXD4"/>
    <mergeCell ref="SGQ4:SGZ4"/>
    <mergeCell ref="SQM4:SQV4"/>
    <mergeCell ref="TAI4:TAR4"/>
    <mergeCell ref="TKE4:TKN4"/>
    <mergeCell ref="PFW4:PGF4"/>
    <mergeCell ref="PPS4:PQB4"/>
    <mergeCell ref="PZO4:PZX4"/>
    <mergeCell ref="QJK4:QJT4"/>
    <mergeCell ref="QTG4:QTP4"/>
    <mergeCell ref="RDC4:RDL4"/>
    <mergeCell ref="MYU4:MZD4"/>
    <mergeCell ref="NIQ4:NIZ4"/>
    <mergeCell ref="NSM4:NSV4"/>
    <mergeCell ref="SH5:SH6"/>
    <mergeCell ref="SI5:SI6"/>
    <mergeCell ref="SJ5:SJ6"/>
    <mergeCell ref="SK5:SK6"/>
    <mergeCell ref="SL5:SL6"/>
    <mergeCell ref="SM5:SM6"/>
    <mergeCell ref="WBC4:WBL4"/>
    <mergeCell ref="WKY4:WLH4"/>
    <mergeCell ref="WUU4:WVD4"/>
    <mergeCell ref="UNS4:UOB4"/>
    <mergeCell ref="UXO4:UXX4"/>
    <mergeCell ref="VHK4:VHT4"/>
    <mergeCell ref="VRG4:VRP4"/>
    <mergeCell ref="OCI4:OCR4"/>
    <mergeCell ref="OME4:OMN4"/>
    <mergeCell ref="OWA4:OWJ4"/>
    <mergeCell ref="KRS4:KSB4"/>
    <mergeCell ref="LBO4:LBX4"/>
    <mergeCell ref="LLK4:LLT4"/>
    <mergeCell ref="LVG4:LVP4"/>
    <mergeCell ref="MFC4:MFL4"/>
    <mergeCell ref="MOY4:MPH4"/>
    <mergeCell ref="IKQ4:IKZ4"/>
    <mergeCell ref="IUM4:IUV4"/>
    <mergeCell ref="ACG5:ACG6"/>
    <mergeCell ref="ACH5:ACH6"/>
    <mergeCell ref="ACI5:ACI6"/>
    <mergeCell ref="ACJ5:ACJ6"/>
    <mergeCell ref="ALV5:ALV6"/>
    <mergeCell ref="ALW5:ALW6"/>
    <mergeCell ref="SN5:SN6"/>
    <mergeCell ref="ABZ5:ABZ6"/>
    <mergeCell ref="ACA5:ACA6"/>
    <mergeCell ref="ACD5:ACD6"/>
    <mergeCell ref="ACE5:ACE6"/>
    <mergeCell ref="ACF5:ACF6"/>
    <mergeCell ref="AMF5:AMF6"/>
    <mergeCell ref="AVR5:AVR6"/>
    <mergeCell ref="AVS5:AVS6"/>
    <mergeCell ref="AVV5:AVV6"/>
    <mergeCell ref="AVW5:AVW6"/>
    <mergeCell ref="AVX5:AVX6"/>
    <mergeCell ref="ALZ5:ALZ6"/>
    <mergeCell ref="AMA5:AMA6"/>
    <mergeCell ref="AMB5:AMB6"/>
    <mergeCell ref="AMC5:AMC6"/>
    <mergeCell ref="AMD5:AMD6"/>
    <mergeCell ref="AME5:AME6"/>
    <mergeCell ref="BFR5:BFR6"/>
    <mergeCell ref="BFS5:BFS6"/>
    <mergeCell ref="BFT5:BFT6"/>
    <mergeCell ref="BFU5:BFU6"/>
    <mergeCell ref="BFV5:BFV6"/>
    <mergeCell ref="BFW5:BFW6"/>
    <mergeCell ref="AVY5:AVY6"/>
    <mergeCell ref="AVZ5:AVZ6"/>
    <mergeCell ref="AWA5:AWA6"/>
    <mergeCell ref="AWB5:AWB6"/>
    <mergeCell ref="BFN5:BFN6"/>
    <mergeCell ref="BFO5:BFO6"/>
    <mergeCell ref="BPQ5:BPQ6"/>
    <mergeCell ref="BPR5:BPR6"/>
    <mergeCell ref="BPS5:BPS6"/>
    <mergeCell ref="BPT5:BPT6"/>
    <mergeCell ref="BZF5:BZF6"/>
    <mergeCell ref="BZG5:BZG6"/>
    <mergeCell ref="BFX5:BFX6"/>
    <mergeCell ref="BPJ5:BPJ6"/>
    <mergeCell ref="BPK5:BPK6"/>
    <mergeCell ref="BPN5:BPN6"/>
    <mergeCell ref="BPO5:BPO6"/>
    <mergeCell ref="BPP5:BPP6"/>
    <mergeCell ref="BZP5:BZP6"/>
    <mergeCell ref="CJB5:CJB6"/>
    <mergeCell ref="CJC5:CJC6"/>
    <mergeCell ref="CJF5:CJF6"/>
    <mergeCell ref="CJG5:CJG6"/>
    <mergeCell ref="CJH5:CJH6"/>
    <mergeCell ref="BZJ5:BZJ6"/>
    <mergeCell ref="BZK5:BZK6"/>
    <mergeCell ref="BZL5:BZL6"/>
    <mergeCell ref="BZM5:BZM6"/>
    <mergeCell ref="BZN5:BZN6"/>
    <mergeCell ref="BZO5:BZO6"/>
    <mergeCell ref="CTB5:CTB6"/>
    <mergeCell ref="CTC5:CTC6"/>
    <mergeCell ref="CTD5:CTD6"/>
    <mergeCell ref="CTE5:CTE6"/>
    <mergeCell ref="CTF5:CTF6"/>
    <mergeCell ref="CTG5:CTG6"/>
    <mergeCell ref="CJI5:CJI6"/>
    <mergeCell ref="CJJ5:CJJ6"/>
    <mergeCell ref="CJK5:CJK6"/>
    <mergeCell ref="CJL5:CJL6"/>
    <mergeCell ref="CSX5:CSX6"/>
    <mergeCell ref="CSY5:CSY6"/>
    <mergeCell ref="DDA5:DDA6"/>
    <mergeCell ref="DDB5:DDB6"/>
    <mergeCell ref="DDC5:DDC6"/>
    <mergeCell ref="DDD5:DDD6"/>
    <mergeCell ref="DMP5:DMP6"/>
    <mergeCell ref="DMQ5:DMQ6"/>
    <mergeCell ref="CTH5:CTH6"/>
    <mergeCell ref="DCT5:DCT6"/>
    <mergeCell ref="DCU5:DCU6"/>
    <mergeCell ref="DCX5:DCX6"/>
    <mergeCell ref="DCY5:DCY6"/>
    <mergeCell ref="DCZ5:DCZ6"/>
    <mergeCell ref="DMZ5:DMZ6"/>
    <mergeCell ref="DWL5:DWL6"/>
    <mergeCell ref="DWM5:DWM6"/>
    <mergeCell ref="DWP5:DWP6"/>
    <mergeCell ref="DWQ5:DWQ6"/>
    <mergeCell ref="DWR5:DWR6"/>
    <mergeCell ref="DMT5:DMT6"/>
    <mergeCell ref="DMU5:DMU6"/>
    <mergeCell ref="DMV5:DMV6"/>
    <mergeCell ref="DMW5:DMW6"/>
    <mergeCell ref="DMX5:DMX6"/>
    <mergeCell ref="DMY5:DMY6"/>
    <mergeCell ref="EGL5:EGL6"/>
    <mergeCell ref="EGM5:EGM6"/>
    <mergeCell ref="EGN5:EGN6"/>
    <mergeCell ref="EGO5:EGO6"/>
    <mergeCell ref="EGP5:EGP6"/>
    <mergeCell ref="EGQ5:EGQ6"/>
    <mergeCell ref="DWS5:DWS6"/>
    <mergeCell ref="DWT5:DWT6"/>
    <mergeCell ref="DWU5:DWU6"/>
    <mergeCell ref="DWV5:DWV6"/>
    <mergeCell ref="EGH5:EGH6"/>
    <mergeCell ref="EGI5:EGI6"/>
    <mergeCell ref="EQK5:EQK6"/>
    <mergeCell ref="EQL5:EQL6"/>
    <mergeCell ref="EQM5:EQM6"/>
    <mergeCell ref="EQN5:EQN6"/>
    <mergeCell ref="EZZ5:EZZ6"/>
    <mergeCell ref="FAA5:FAA6"/>
    <mergeCell ref="EGR5:EGR6"/>
    <mergeCell ref="EQD5:EQD6"/>
    <mergeCell ref="EQE5:EQE6"/>
    <mergeCell ref="EQH5:EQH6"/>
    <mergeCell ref="EQI5:EQI6"/>
    <mergeCell ref="EQJ5:EQJ6"/>
    <mergeCell ref="FAJ5:FAJ6"/>
    <mergeCell ref="FJV5:FJV6"/>
    <mergeCell ref="FJW5:FJW6"/>
    <mergeCell ref="FJZ5:FJZ6"/>
    <mergeCell ref="FKA5:FKA6"/>
    <mergeCell ref="FKB5:FKB6"/>
    <mergeCell ref="FAD5:FAD6"/>
    <mergeCell ref="FAE5:FAE6"/>
    <mergeCell ref="FAF5:FAF6"/>
    <mergeCell ref="FAG5:FAG6"/>
    <mergeCell ref="FAH5:FAH6"/>
    <mergeCell ref="FAI5:FAI6"/>
    <mergeCell ref="FTV5:FTV6"/>
    <mergeCell ref="FTW5:FTW6"/>
    <mergeCell ref="FTX5:FTX6"/>
    <mergeCell ref="FTY5:FTY6"/>
    <mergeCell ref="FTZ5:FTZ6"/>
    <mergeCell ref="FUA5:FUA6"/>
    <mergeCell ref="FKC5:FKC6"/>
    <mergeCell ref="FKD5:FKD6"/>
    <mergeCell ref="FKE5:FKE6"/>
    <mergeCell ref="FKF5:FKF6"/>
    <mergeCell ref="FTR5:FTR6"/>
    <mergeCell ref="FTS5:FTS6"/>
    <mergeCell ref="GDU5:GDU6"/>
    <mergeCell ref="GDV5:GDV6"/>
    <mergeCell ref="GDW5:GDW6"/>
    <mergeCell ref="GDX5:GDX6"/>
    <mergeCell ref="GNJ5:GNJ6"/>
    <mergeCell ref="GNK5:GNK6"/>
    <mergeCell ref="FUB5:FUB6"/>
    <mergeCell ref="GDN5:GDN6"/>
    <mergeCell ref="GDO5:GDO6"/>
    <mergeCell ref="GDR5:GDR6"/>
    <mergeCell ref="GDS5:GDS6"/>
    <mergeCell ref="GDT5:GDT6"/>
    <mergeCell ref="GNT5:GNT6"/>
    <mergeCell ref="GXF5:GXF6"/>
    <mergeCell ref="GXG5:GXG6"/>
    <mergeCell ref="GXJ5:GXJ6"/>
    <mergeCell ref="GXK5:GXK6"/>
    <mergeCell ref="GXL5:GXL6"/>
    <mergeCell ref="GNN5:GNN6"/>
    <mergeCell ref="GNO5:GNO6"/>
    <mergeCell ref="GNP5:GNP6"/>
    <mergeCell ref="GNQ5:GNQ6"/>
    <mergeCell ref="GNR5:GNR6"/>
    <mergeCell ref="GNS5:GNS6"/>
    <mergeCell ref="HHF5:HHF6"/>
    <mergeCell ref="HHG5:HHG6"/>
    <mergeCell ref="HHH5:HHH6"/>
    <mergeCell ref="HHI5:HHI6"/>
    <mergeCell ref="HHJ5:HHJ6"/>
    <mergeCell ref="HHK5:HHK6"/>
    <mergeCell ref="GXM5:GXM6"/>
    <mergeCell ref="GXN5:GXN6"/>
    <mergeCell ref="GXO5:GXO6"/>
    <mergeCell ref="GXP5:GXP6"/>
    <mergeCell ref="HHB5:HHB6"/>
    <mergeCell ref="HHC5:HHC6"/>
    <mergeCell ref="HRE5:HRE6"/>
    <mergeCell ref="HRF5:HRF6"/>
    <mergeCell ref="HRG5:HRG6"/>
    <mergeCell ref="HRH5:HRH6"/>
    <mergeCell ref="IAT5:IAT6"/>
    <mergeCell ref="IAU5:IAU6"/>
    <mergeCell ref="HHL5:HHL6"/>
    <mergeCell ref="HQX5:HQX6"/>
    <mergeCell ref="HQY5:HQY6"/>
    <mergeCell ref="HRB5:HRB6"/>
    <mergeCell ref="HRC5:HRC6"/>
    <mergeCell ref="HRD5:HRD6"/>
    <mergeCell ref="IBD5:IBD6"/>
    <mergeCell ref="IKP5:IKP6"/>
    <mergeCell ref="IKQ5:IKQ6"/>
    <mergeCell ref="IKT5:IKT6"/>
    <mergeCell ref="IKU5:IKU6"/>
    <mergeCell ref="IKV5:IKV6"/>
    <mergeCell ref="IAX5:IAX6"/>
    <mergeCell ref="IAY5:IAY6"/>
    <mergeCell ref="IAZ5:IAZ6"/>
    <mergeCell ref="IBA5:IBA6"/>
    <mergeCell ref="IBB5:IBB6"/>
    <mergeCell ref="IBC5:IBC6"/>
    <mergeCell ref="IUP5:IUP6"/>
    <mergeCell ref="IUQ5:IUQ6"/>
    <mergeCell ref="IUR5:IUR6"/>
    <mergeCell ref="IUS5:IUS6"/>
    <mergeCell ref="IUT5:IUT6"/>
    <mergeCell ref="IUU5:IUU6"/>
    <mergeCell ref="IKW5:IKW6"/>
    <mergeCell ref="IKX5:IKX6"/>
    <mergeCell ref="IKY5:IKY6"/>
    <mergeCell ref="IKZ5:IKZ6"/>
    <mergeCell ref="IUL5:IUL6"/>
    <mergeCell ref="IUM5:IUM6"/>
    <mergeCell ref="JEO5:JEO6"/>
    <mergeCell ref="JEP5:JEP6"/>
    <mergeCell ref="JEQ5:JEQ6"/>
    <mergeCell ref="JER5:JER6"/>
    <mergeCell ref="JOD5:JOD6"/>
    <mergeCell ref="JOE5:JOE6"/>
    <mergeCell ref="IUV5:IUV6"/>
    <mergeCell ref="JEH5:JEH6"/>
    <mergeCell ref="JEI5:JEI6"/>
    <mergeCell ref="JEL5:JEL6"/>
    <mergeCell ref="JEM5:JEM6"/>
    <mergeCell ref="JEN5:JEN6"/>
    <mergeCell ref="JON5:JON6"/>
    <mergeCell ref="JXZ5:JXZ6"/>
    <mergeCell ref="JYA5:JYA6"/>
    <mergeCell ref="JYD5:JYD6"/>
    <mergeCell ref="JYE5:JYE6"/>
    <mergeCell ref="JYF5:JYF6"/>
    <mergeCell ref="JOH5:JOH6"/>
    <mergeCell ref="JOI5:JOI6"/>
    <mergeCell ref="JOJ5:JOJ6"/>
    <mergeCell ref="JOK5:JOK6"/>
    <mergeCell ref="JOL5:JOL6"/>
    <mergeCell ref="JOM5:JOM6"/>
    <mergeCell ref="KHZ5:KHZ6"/>
    <mergeCell ref="KIA5:KIA6"/>
    <mergeCell ref="KIB5:KIB6"/>
    <mergeCell ref="KIC5:KIC6"/>
    <mergeCell ref="KID5:KID6"/>
    <mergeCell ref="KIE5:KIE6"/>
    <mergeCell ref="JYG5:JYG6"/>
    <mergeCell ref="JYH5:JYH6"/>
    <mergeCell ref="JYI5:JYI6"/>
    <mergeCell ref="JYJ5:JYJ6"/>
    <mergeCell ref="KHV5:KHV6"/>
    <mergeCell ref="KHW5:KHW6"/>
    <mergeCell ref="KRY5:KRY6"/>
    <mergeCell ref="KRZ5:KRZ6"/>
    <mergeCell ref="KSA5:KSA6"/>
    <mergeCell ref="KSB5:KSB6"/>
    <mergeCell ref="LBN5:LBN6"/>
    <mergeCell ref="LBO5:LBO6"/>
    <mergeCell ref="KIF5:KIF6"/>
    <mergeCell ref="KRR5:KRR6"/>
    <mergeCell ref="KRS5:KRS6"/>
    <mergeCell ref="KRV5:KRV6"/>
    <mergeCell ref="KRW5:KRW6"/>
    <mergeCell ref="KRX5:KRX6"/>
    <mergeCell ref="LBX5:LBX6"/>
    <mergeCell ref="LLJ5:LLJ6"/>
    <mergeCell ref="LLK5:LLK6"/>
    <mergeCell ref="LLN5:LLN6"/>
    <mergeCell ref="LLO5:LLO6"/>
    <mergeCell ref="LLP5:LLP6"/>
    <mergeCell ref="LBR5:LBR6"/>
    <mergeCell ref="LBS5:LBS6"/>
    <mergeCell ref="LBT5:LBT6"/>
    <mergeCell ref="LBU5:LBU6"/>
    <mergeCell ref="LBV5:LBV6"/>
    <mergeCell ref="LBW5:LBW6"/>
    <mergeCell ref="LVJ5:LVJ6"/>
    <mergeCell ref="LVK5:LVK6"/>
    <mergeCell ref="LVL5:LVL6"/>
    <mergeCell ref="LVM5:LVM6"/>
    <mergeCell ref="LVN5:LVN6"/>
    <mergeCell ref="LVO5:LVO6"/>
    <mergeCell ref="LLQ5:LLQ6"/>
    <mergeCell ref="LLR5:LLR6"/>
    <mergeCell ref="LLS5:LLS6"/>
    <mergeCell ref="LLT5:LLT6"/>
    <mergeCell ref="LVF5:LVF6"/>
    <mergeCell ref="LVG5:LVG6"/>
    <mergeCell ref="MFI5:MFI6"/>
    <mergeCell ref="MFJ5:MFJ6"/>
    <mergeCell ref="MFK5:MFK6"/>
    <mergeCell ref="MFL5:MFL6"/>
    <mergeCell ref="MOX5:MOX6"/>
    <mergeCell ref="MOY5:MOY6"/>
    <mergeCell ref="LVP5:LVP6"/>
    <mergeCell ref="MFB5:MFB6"/>
    <mergeCell ref="MFC5:MFC6"/>
    <mergeCell ref="MFF5:MFF6"/>
    <mergeCell ref="MFG5:MFG6"/>
    <mergeCell ref="MFH5:MFH6"/>
    <mergeCell ref="MPH5:MPH6"/>
    <mergeCell ref="MYT5:MYT6"/>
    <mergeCell ref="MYU5:MYU6"/>
    <mergeCell ref="MYX5:MYX6"/>
    <mergeCell ref="MYY5:MYY6"/>
    <mergeCell ref="MYZ5:MYZ6"/>
    <mergeCell ref="MPB5:MPB6"/>
    <mergeCell ref="MPC5:MPC6"/>
    <mergeCell ref="MPD5:MPD6"/>
    <mergeCell ref="MPE5:MPE6"/>
    <mergeCell ref="MPF5:MPF6"/>
    <mergeCell ref="MPG5:MPG6"/>
    <mergeCell ref="NIT5:NIT6"/>
    <mergeCell ref="NIU5:NIU6"/>
    <mergeCell ref="NIV5:NIV6"/>
    <mergeCell ref="NIW5:NIW6"/>
    <mergeCell ref="NIX5:NIX6"/>
    <mergeCell ref="NIY5:NIY6"/>
    <mergeCell ref="MZA5:MZA6"/>
    <mergeCell ref="MZB5:MZB6"/>
    <mergeCell ref="MZC5:MZC6"/>
    <mergeCell ref="MZD5:MZD6"/>
    <mergeCell ref="NIP5:NIP6"/>
    <mergeCell ref="NIQ5:NIQ6"/>
    <mergeCell ref="NSS5:NSS6"/>
    <mergeCell ref="NST5:NST6"/>
    <mergeCell ref="NSU5:NSU6"/>
    <mergeCell ref="NSV5:NSV6"/>
    <mergeCell ref="OCH5:OCH6"/>
    <mergeCell ref="OCI5:OCI6"/>
    <mergeCell ref="NIZ5:NIZ6"/>
    <mergeCell ref="NSL5:NSL6"/>
    <mergeCell ref="NSM5:NSM6"/>
    <mergeCell ref="NSP5:NSP6"/>
    <mergeCell ref="NSQ5:NSQ6"/>
    <mergeCell ref="NSR5:NSR6"/>
    <mergeCell ref="OCR5:OCR6"/>
    <mergeCell ref="OMD5:OMD6"/>
    <mergeCell ref="OME5:OME6"/>
    <mergeCell ref="OMH5:OMH6"/>
    <mergeCell ref="OMI5:OMI6"/>
    <mergeCell ref="OMJ5:OMJ6"/>
    <mergeCell ref="OCL5:OCL6"/>
    <mergeCell ref="OCM5:OCM6"/>
    <mergeCell ref="OCN5:OCN6"/>
    <mergeCell ref="OCO5:OCO6"/>
    <mergeCell ref="OCP5:OCP6"/>
    <mergeCell ref="OCQ5:OCQ6"/>
    <mergeCell ref="OWD5:OWD6"/>
    <mergeCell ref="OWE5:OWE6"/>
    <mergeCell ref="OWF5:OWF6"/>
    <mergeCell ref="OWG5:OWG6"/>
    <mergeCell ref="OWH5:OWH6"/>
    <mergeCell ref="OWI5:OWI6"/>
    <mergeCell ref="OMK5:OMK6"/>
    <mergeCell ref="OML5:OML6"/>
    <mergeCell ref="OMM5:OMM6"/>
    <mergeCell ref="OMN5:OMN6"/>
    <mergeCell ref="OVZ5:OVZ6"/>
    <mergeCell ref="OWA5:OWA6"/>
    <mergeCell ref="PGC5:PGC6"/>
    <mergeCell ref="PGD5:PGD6"/>
    <mergeCell ref="PGE5:PGE6"/>
    <mergeCell ref="PGF5:PGF6"/>
    <mergeCell ref="PPR5:PPR6"/>
    <mergeCell ref="PPS5:PPS6"/>
    <mergeCell ref="OWJ5:OWJ6"/>
    <mergeCell ref="PFV5:PFV6"/>
    <mergeCell ref="PFW5:PFW6"/>
    <mergeCell ref="PFZ5:PFZ6"/>
    <mergeCell ref="PGA5:PGA6"/>
    <mergeCell ref="PGB5:PGB6"/>
    <mergeCell ref="PQB5:PQB6"/>
    <mergeCell ref="PZN5:PZN6"/>
    <mergeCell ref="PZO5:PZO6"/>
    <mergeCell ref="PZR5:PZR6"/>
    <mergeCell ref="PZS5:PZS6"/>
    <mergeCell ref="PZT5:PZT6"/>
    <mergeCell ref="PPV5:PPV6"/>
    <mergeCell ref="PPW5:PPW6"/>
    <mergeCell ref="PPX5:PPX6"/>
    <mergeCell ref="PPY5:PPY6"/>
    <mergeCell ref="PPZ5:PPZ6"/>
    <mergeCell ref="PQA5:PQA6"/>
    <mergeCell ref="QJN5:QJN6"/>
    <mergeCell ref="QJO5:QJO6"/>
    <mergeCell ref="QJP5:QJP6"/>
    <mergeCell ref="QJQ5:QJQ6"/>
    <mergeCell ref="QJR5:QJR6"/>
    <mergeCell ref="QJS5:QJS6"/>
    <mergeCell ref="PZU5:PZU6"/>
    <mergeCell ref="PZV5:PZV6"/>
    <mergeCell ref="PZW5:PZW6"/>
    <mergeCell ref="PZX5:PZX6"/>
    <mergeCell ref="QJJ5:QJJ6"/>
    <mergeCell ref="QJK5:QJK6"/>
    <mergeCell ref="QTM5:QTM6"/>
    <mergeCell ref="QTN5:QTN6"/>
    <mergeCell ref="QTO5:QTO6"/>
    <mergeCell ref="QTP5:QTP6"/>
    <mergeCell ref="RDB5:RDB6"/>
    <mergeCell ref="RDC5:RDC6"/>
    <mergeCell ref="QJT5:QJT6"/>
    <mergeCell ref="QTF5:QTF6"/>
    <mergeCell ref="QTG5:QTG6"/>
    <mergeCell ref="QTJ5:QTJ6"/>
    <mergeCell ref="QTK5:QTK6"/>
    <mergeCell ref="QTL5:QTL6"/>
    <mergeCell ref="RDL5:RDL6"/>
    <mergeCell ref="RMX5:RMX6"/>
    <mergeCell ref="RMY5:RMY6"/>
    <mergeCell ref="RNB5:RNB6"/>
    <mergeCell ref="RNC5:RNC6"/>
    <mergeCell ref="RND5:RND6"/>
    <mergeCell ref="RDF5:RDF6"/>
    <mergeCell ref="RDG5:RDG6"/>
    <mergeCell ref="RDH5:RDH6"/>
    <mergeCell ref="RDI5:RDI6"/>
    <mergeCell ref="RDJ5:RDJ6"/>
    <mergeCell ref="RDK5:RDK6"/>
    <mergeCell ref="RWX5:RWX6"/>
    <mergeCell ref="RWY5:RWY6"/>
    <mergeCell ref="RWZ5:RWZ6"/>
    <mergeCell ref="RXA5:RXA6"/>
    <mergeCell ref="RXB5:RXB6"/>
    <mergeCell ref="RXC5:RXC6"/>
    <mergeCell ref="RNE5:RNE6"/>
    <mergeCell ref="RNF5:RNF6"/>
    <mergeCell ref="RNG5:RNG6"/>
    <mergeCell ref="RNH5:RNH6"/>
    <mergeCell ref="RWT5:RWT6"/>
    <mergeCell ref="RWU5:RWU6"/>
    <mergeCell ref="SGW5:SGW6"/>
    <mergeCell ref="SGX5:SGX6"/>
    <mergeCell ref="SGY5:SGY6"/>
    <mergeCell ref="SGZ5:SGZ6"/>
    <mergeCell ref="SQL5:SQL6"/>
    <mergeCell ref="SQM5:SQM6"/>
    <mergeCell ref="RXD5:RXD6"/>
    <mergeCell ref="SGP5:SGP6"/>
    <mergeCell ref="SGQ5:SGQ6"/>
    <mergeCell ref="SGT5:SGT6"/>
    <mergeCell ref="SGU5:SGU6"/>
    <mergeCell ref="SGV5:SGV6"/>
    <mergeCell ref="SQV5:SQV6"/>
    <mergeCell ref="TAH5:TAH6"/>
    <mergeCell ref="TAI5:TAI6"/>
    <mergeCell ref="TAL5:TAL6"/>
    <mergeCell ref="TAM5:TAM6"/>
    <mergeCell ref="TAN5:TAN6"/>
    <mergeCell ref="SQP5:SQP6"/>
    <mergeCell ref="SQQ5:SQQ6"/>
    <mergeCell ref="SQR5:SQR6"/>
    <mergeCell ref="SQS5:SQS6"/>
    <mergeCell ref="SQT5:SQT6"/>
    <mergeCell ref="SQU5:SQU6"/>
    <mergeCell ref="TKH5:TKH6"/>
    <mergeCell ref="TKI5:TKI6"/>
    <mergeCell ref="TKJ5:TKJ6"/>
    <mergeCell ref="TKK5:TKK6"/>
    <mergeCell ref="TKL5:TKL6"/>
    <mergeCell ref="TKM5:TKM6"/>
    <mergeCell ref="TAO5:TAO6"/>
    <mergeCell ref="TAP5:TAP6"/>
    <mergeCell ref="TAQ5:TAQ6"/>
    <mergeCell ref="TAR5:TAR6"/>
    <mergeCell ref="TKD5:TKD6"/>
    <mergeCell ref="TKE5:TKE6"/>
    <mergeCell ref="TUG5:TUG6"/>
    <mergeCell ref="TUH5:TUH6"/>
    <mergeCell ref="TUI5:TUI6"/>
    <mergeCell ref="TUJ5:TUJ6"/>
    <mergeCell ref="UDV5:UDV6"/>
    <mergeCell ref="UDW5:UDW6"/>
    <mergeCell ref="TKN5:TKN6"/>
    <mergeCell ref="TTZ5:TTZ6"/>
    <mergeCell ref="TUA5:TUA6"/>
    <mergeCell ref="TUD5:TUD6"/>
    <mergeCell ref="TUE5:TUE6"/>
    <mergeCell ref="TUF5:TUF6"/>
    <mergeCell ref="UEF5:UEF6"/>
    <mergeCell ref="UNR5:UNR6"/>
    <mergeCell ref="UNS5:UNS6"/>
    <mergeCell ref="UNV5:UNV6"/>
    <mergeCell ref="UNW5:UNW6"/>
    <mergeCell ref="UNX5:UNX6"/>
    <mergeCell ref="UDZ5:UDZ6"/>
    <mergeCell ref="UEA5:UEA6"/>
    <mergeCell ref="UEB5:UEB6"/>
    <mergeCell ref="UEC5:UEC6"/>
    <mergeCell ref="UED5:UED6"/>
    <mergeCell ref="UEE5:UEE6"/>
    <mergeCell ref="UXR5:UXR6"/>
    <mergeCell ref="UXS5:UXS6"/>
    <mergeCell ref="UXT5:UXT6"/>
    <mergeCell ref="UXU5:UXU6"/>
    <mergeCell ref="UXV5:UXV6"/>
    <mergeCell ref="UXW5:UXW6"/>
    <mergeCell ref="UNY5:UNY6"/>
    <mergeCell ref="UNZ5:UNZ6"/>
    <mergeCell ref="UOA5:UOA6"/>
    <mergeCell ref="UOB5:UOB6"/>
    <mergeCell ref="UXN5:UXN6"/>
    <mergeCell ref="UXO5:UXO6"/>
    <mergeCell ref="VHQ5:VHQ6"/>
    <mergeCell ref="VHR5:VHR6"/>
    <mergeCell ref="VHS5:VHS6"/>
    <mergeCell ref="VHT5:VHT6"/>
    <mergeCell ref="VRF5:VRF6"/>
    <mergeCell ref="VRG5:VRG6"/>
    <mergeCell ref="UXX5:UXX6"/>
    <mergeCell ref="VHJ5:VHJ6"/>
    <mergeCell ref="VHK5:VHK6"/>
    <mergeCell ref="VHN5:VHN6"/>
    <mergeCell ref="VHO5:VHO6"/>
    <mergeCell ref="VHP5:VHP6"/>
    <mergeCell ref="VRP5:VRP6"/>
    <mergeCell ref="WBB5:WBB6"/>
    <mergeCell ref="WBC5:WBC6"/>
    <mergeCell ref="WBF5:WBF6"/>
    <mergeCell ref="WBG5:WBG6"/>
    <mergeCell ref="WBH5:WBH6"/>
    <mergeCell ref="VRJ5:VRJ6"/>
    <mergeCell ref="VRK5:VRK6"/>
    <mergeCell ref="VRL5:VRL6"/>
    <mergeCell ref="VRM5:VRM6"/>
    <mergeCell ref="VRN5:VRN6"/>
    <mergeCell ref="VRO5:VRO6"/>
    <mergeCell ref="WLB5:WLB6"/>
    <mergeCell ref="WLC5:WLC6"/>
    <mergeCell ref="WLD5:WLD6"/>
    <mergeCell ref="WLE5:WLE6"/>
    <mergeCell ref="WLF5:WLF6"/>
    <mergeCell ref="WLG5:WLG6"/>
    <mergeCell ref="WBI5:WBI6"/>
    <mergeCell ref="WBJ5:WBJ6"/>
    <mergeCell ref="WBK5:WBK6"/>
    <mergeCell ref="WBL5:WBL6"/>
    <mergeCell ref="WKX5:WKX6"/>
    <mergeCell ref="WKY5:WKY6"/>
    <mergeCell ref="WVA5:WVA6"/>
    <mergeCell ref="WVB5:WVB6"/>
    <mergeCell ref="WVC5:WVC6"/>
    <mergeCell ref="WVD5:WVD6"/>
    <mergeCell ref="WLH5:WLH6"/>
    <mergeCell ref="WUT5:WUT6"/>
    <mergeCell ref="WUU5:WUU6"/>
    <mergeCell ref="WUX5:WUX6"/>
    <mergeCell ref="WUY5:WUY6"/>
    <mergeCell ref="WUZ5:WUZ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6"/>
  <sheetViews>
    <sheetView workbookViewId="0">
      <pane xSplit="1" ySplit="6" topLeftCell="B42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24" style="62" bestFit="1" customWidth="1"/>
    <col min="2" max="4" width="17.140625" style="48" customWidth="1"/>
    <col min="5" max="5" width="17.7109375" style="48" customWidth="1"/>
    <col min="6" max="6" width="14.28515625" style="46" bestFit="1" customWidth="1"/>
    <col min="7" max="7" width="12.7109375" style="46" bestFit="1" customWidth="1"/>
    <col min="8" max="8" width="12.7109375" style="46" customWidth="1"/>
    <col min="9" max="10" width="17.140625" style="46" customWidth="1"/>
    <col min="11" max="11" width="13.7109375" style="46" bestFit="1" customWidth="1"/>
    <col min="12" max="16384" width="11.42578125" style="46"/>
  </cols>
  <sheetData>
    <row r="1" spans="1:11" x14ac:dyDescent="0.2">
      <c r="A1" s="189" t="s">
        <v>60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x14ac:dyDescent="0.2">
      <c r="A2" s="191">
        <v>44494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1" ht="11.25" x14ac:dyDescent="0.2">
      <c r="A3" s="47"/>
      <c r="B3" s="46"/>
      <c r="C3" s="46"/>
      <c r="E3" s="46"/>
    </row>
    <row r="4" spans="1:11" ht="13.5" customHeight="1" thickBot="1" x14ac:dyDescent="0.25">
      <c r="A4" s="47"/>
      <c r="B4" s="192"/>
      <c r="C4" s="192"/>
      <c r="D4" s="192"/>
      <c r="E4" s="192"/>
      <c r="F4" s="192"/>
      <c r="G4" s="192"/>
      <c r="H4" s="192"/>
      <c r="I4" s="192"/>
      <c r="J4" s="192"/>
      <c r="K4" s="192"/>
    </row>
    <row r="5" spans="1:11" ht="12.75" customHeight="1" x14ac:dyDescent="0.2">
      <c r="A5" s="193" t="s">
        <v>0</v>
      </c>
      <c r="B5" s="195" t="s">
        <v>61</v>
      </c>
      <c r="C5" s="49" t="s">
        <v>62</v>
      </c>
      <c r="D5" s="49" t="s">
        <v>62</v>
      </c>
      <c r="E5" s="195" t="s">
        <v>1</v>
      </c>
      <c r="F5" s="187" t="s">
        <v>55</v>
      </c>
      <c r="G5" s="187" t="s">
        <v>57</v>
      </c>
      <c r="H5" s="187" t="s">
        <v>2</v>
      </c>
      <c r="I5" s="187" t="s">
        <v>3</v>
      </c>
      <c r="J5" s="187" t="s">
        <v>4</v>
      </c>
      <c r="K5" s="187" t="s">
        <v>5</v>
      </c>
    </row>
    <row r="6" spans="1:11" ht="23.25" customHeight="1" thickBot="1" x14ac:dyDescent="0.25">
      <c r="A6" s="194"/>
      <c r="B6" s="196"/>
      <c r="C6" s="50" t="s">
        <v>63</v>
      </c>
      <c r="D6" s="50" t="s">
        <v>64</v>
      </c>
      <c r="E6" s="196" t="s">
        <v>6</v>
      </c>
      <c r="F6" s="188" t="s">
        <v>6</v>
      </c>
      <c r="G6" s="188" t="s">
        <v>6</v>
      </c>
      <c r="H6" s="188"/>
      <c r="I6" s="188"/>
      <c r="J6" s="188"/>
      <c r="K6" s="188" t="s">
        <v>6</v>
      </c>
    </row>
    <row r="7" spans="1:11" x14ac:dyDescent="0.2">
      <c r="A7" s="51" t="s">
        <v>7</v>
      </c>
      <c r="B7" s="52">
        <v>1458165.24</v>
      </c>
      <c r="C7" s="52">
        <v>244579.87</v>
      </c>
      <c r="D7" s="52">
        <v>26027.05</v>
      </c>
      <c r="E7" s="52">
        <v>413.38</v>
      </c>
      <c r="F7" s="52">
        <v>2463095.4700000002</v>
      </c>
      <c r="G7" s="52">
        <v>216603.78</v>
      </c>
      <c r="H7" s="53"/>
      <c r="I7" s="54">
        <v>983791.38</v>
      </c>
      <c r="J7" s="53">
        <v>156948.67000000001</v>
      </c>
      <c r="K7" s="54">
        <f>SUM(B7:J7)</f>
        <v>5549624.8399999999</v>
      </c>
    </row>
    <row r="8" spans="1:11" x14ac:dyDescent="0.2">
      <c r="A8" s="55" t="s">
        <v>8</v>
      </c>
      <c r="B8" s="52">
        <v>1846492.63</v>
      </c>
      <c r="C8" s="52">
        <v>309714.51</v>
      </c>
      <c r="D8" s="52">
        <v>32958.379999999997</v>
      </c>
      <c r="E8" s="52">
        <v>501.21</v>
      </c>
      <c r="F8" s="52">
        <v>3660505.64</v>
      </c>
      <c r="G8" s="52">
        <v>321903.63</v>
      </c>
      <c r="H8" s="53"/>
      <c r="I8" s="54"/>
      <c r="J8" s="53">
        <v>233247.76</v>
      </c>
      <c r="K8" s="54">
        <f t="shared" ref="K8:K53" si="0">SUM(B8:J8)</f>
        <v>6405323.7599999988</v>
      </c>
    </row>
    <row r="9" spans="1:11" x14ac:dyDescent="0.2">
      <c r="A9" s="55" t="s">
        <v>9</v>
      </c>
      <c r="B9" s="52">
        <v>50186574.700000003</v>
      </c>
      <c r="C9" s="52">
        <v>8417856.75</v>
      </c>
      <c r="D9" s="52">
        <v>895789.09</v>
      </c>
      <c r="E9" s="52">
        <v>13546.36</v>
      </c>
      <c r="F9" s="52">
        <v>159707924.81</v>
      </c>
      <c r="G9" s="52">
        <v>14044660.939999999</v>
      </c>
      <c r="H9" s="53"/>
      <c r="I9" s="54">
        <v>134397954.81</v>
      </c>
      <c r="J9" s="53">
        <v>10176603.85</v>
      </c>
      <c r="K9" s="54">
        <f t="shared" si="0"/>
        <v>377840911.31000006</v>
      </c>
    </row>
    <row r="10" spans="1:11" x14ac:dyDescent="0.2">
      <c r="A10" s="55" t="s">
        <v>10</v>
      </c>
      <c r="B10" s="52">
        <v>1569963.95</v>
      </c>
      <c r="C10" s="52">
        <v>263332.01</v>
      </c>
      <c r="D10" s="52">
        <v>28022.57</v>
      </c>
      <c r="E10" s="52">
        <v>449.86</v>
      </c>
      <c r="F10" s="52">
        <v>3136264.37</v>
      </c>
      <c r="G10" s="52">
        <v>275802.03000000003</v>
      </c>
      <c r="H10" s="53"/>
      <c r="I10" s="54"/>
      <c r="J10" s="53">
        <v>199843.06</v>
      </c>
      <c r="K10" s="54">
        <f t="shared" si="0"/>
        <v>5473677.8499999996</v>
      </c>
    </row>
    <row r="11" spans="1:11" x14ac:dyDescent="0.2">
      <c r="A11" s="55" t="s">
        <v>11</v>
      </c>
      <c r="B11" s="52">
        <v>2515800.86</v>
      </c>
      <c r="C11" s="52">
        <v>421978.42</v>
      </c>
      <c r="D11" s="52">
        <v>44904.98</v>
      </c>
      <c r="E11" s="52">
        <v>650.08000000000004</v>
      </c>
      <c r="F11" s="52">
        <v>5047169.6900000004</v>
      </c>
      <c r="G11" s="52">
        <v>443846.40000000002</v>
      </c>
      <c r="H11" s="53"/>
      <c r="I11" s="54"/>
      <c r="J11" s="53">
        <v>321606.12</v>
      </c>
      <c r="K11" s="54">
        <f t="shared" si="0"/>
        <v>8795956.5499999989</v>
      </c>
    </row>
    <row r="12" spans="1:11" x14ac:dyDescent="0.2">
      <c r="A12" s="55" t="s">
        <v>12</v>
      </c>
      <c r="B12" s="52">
        <v>1836928.73</v>
      </c>
      <c r="C12" s="52">
        <v>308110.34999999998</v>
      </c>
      <c r="D12" s="52">
        <v>32787.67</v>
      </c>
      <c r="E12" s="52">
        <v>518.86</v>
      </c>
      <c r="F12" s="52">
        <v>4584016.71</v>
      </c>
      <c r="G12" s="52">
        <v>403116.88</v>
      </c>
      <c r="H12" s="53"/>
      <c r="I12" s="54"/>
      <c r="J12" s="53">
        <v>292093.96999999997</v>
      </c>
      <c r="K12" s="54">
        <f t="shared" si="0"/>
        <v>7457573.1699999999</v>
      </c>
    </row>
    <row r="13" spans="1:11" x14ac:dyDescent="0.2">
      <c r="A13" s="55" t="s">
        <v>13</v>
      </c>
      <c r="B13" s="52">
        <v>2605008.98</v>
      </c>
      <c r="C13" s="52">
        <v>436941.4</v>
      </c>
      <c r="D13" s="52">
        <v>46497.27</v>
      </c>
      <c r="E13" s="52">
        <v>686.37</v>
      </c>
      <c r="F13" s="52">
        <v>6478551.9699999997</v>
      </c>
      <c r="G13" s="52">
        <v>569721.67000000004</v>
      </c>
      <c r="H13" s="53"/>
      <c r="I13" s="54"/>
      <c r="J13" s="53">
        <v>412813.94</v>
      </c>
      <c r="K13" s="54">
        <f t="shared" si="0"/>
        <v>10550221.6</v>
      </c>
    </row>
    <row r="14" spans="1:11" x14ac:dyDescent="0.2">
      <c r="A14" s="55" t="s">
        <v>14</v>
      </c>
      <c r="B14" s="52">
        <v>1545229.72</v>
      </c>
      <c r="C14" s="52">
        <v>259183.31</v>
      </c>
      <c r="D14" s="52">
        <v>27581.08</v>
      </c>
      <c r="E14" s="52">
        <v>436.46</v>
      </c>
      <c r="F14" s="52">
        <v>3045230.86</v>
      </c>
      <c r="G14" s="52">
        <v>267796.57</v>
      </c>
      <c r="H14" s="53"/>
      <c r="I14" s="54"/>
      <c r="J14" s="53">
        <v>194042.39</v>
      </c>
      <c r="K14" s="54">
        <f t="shared" si="0"/>
        <v>5339500.3899999997</v>
      </c>
    </row>
    <row r="15" spans="1:11" x14ac:dyDescent="0.2">
      <c r="A15" s="55" t="s">
        <v>15</v>
      </c>
      <c r="B15" s="52">
        <v>9903090.5299999993</v>
      </c>
      <c r="C15" s="52">
        <v>1661057.72</v>
      </c>
      <c r="D15" s="52">
        <v>176762.02</v>
      </c>
      <c r="E15" s="52">
        <v>2734.75</v>
      </c>
      <c r="F15" s="52">
        <v>17720392.800000001</v>
      </c>
      <c r="G15" s="52">
        <v>1558325.35</v>
      </c>
      <c r="H15" s="53"/>
      <c r="I15" s="54"/>
      <c r="J15" s="53">
        <v>1129145.08</v>
      </c>
      <c r="K15" s="54">
        <f t="shared" si="0"/>
        <v>32151508.25</v>
      </c>
    </row>
    <row r="16" spans="1:11" x14ac:dyDescent="0.2">
      <c r="A16" s="55" t="s">
        <v>16</v>
      </c>
      <c r="B16" s="52">
        <v>3235072.23</v>
      </c>
      <c r="C16" s="52">
        <v>542622.69999999995</v>
      </c>
      <c r="D16" s="52">
        <v>57743.38</v>
      </c>
      <c r="E16" s="52">
        <v>853.22</v>
      </c>
      <c r="F16" s="52">
        <v>6570384.0300000003</v>
      </c>
      <c r="G16" s="52">
        <v>577797.35</v>
      </c>
      <c r="H16" s="53"/>
      <c r="I16" s="54"/>
      <c r="J16" s="53">
        <v>418665.48</v>
      </c>
      <c r="K16" s="54">
        <f t="shared" si="0"/>
        <v>11403138.390000001</v>
      </c>
    </row>
    <row r="17" spans="1:11" x14ac:dyDescent="0.2">
      <c r="A17" s="55" t="s">
        <v>17</v>
      </c>
      <c r="B17" s="52">
        <v>1993084.16</v>
      </c>
      <c r="C17" s="52">
        <v>334302.49</v>
      </c>
      <c r="D17" s="52">
        <v>35574.910000000003</v>
      </c>
      <c r="E17" s="52">
        <v>541.22</v>
      </c>
      <c r="F17" s="52">
        <v>3848162.45</v>
      </c>
      <c r="G17" s="52">
        <v>338406.11</v>
      </c>
      <c r="H17" s="53"/>
      <c r="I17" s="54">
        <v>1802212.94</v>
      </c>
      <c r="J17" s="53">
        <v>245205.27</v>
      </c>
      <c r="K17" s="54">
        <f t="shared" si="0"/>
        <v>8597489.5500000007</v>
      </c>
    </row>
    <row r="18" spans="1:11" x14ac:dyDescent="0.2">
      <c r="A18" s="55" t="s">
        <v>18</v>
      </c>
      <c r="B18" s="52">
        <v>1817800.92</v>
      </c>
      <c r="C18" s="52">
        <v>304902.02</v>
      </c>
      <c r="D18" s="52">
        <v>32446.25</v>
      </c>
      <c r="E18" s="52">
        <v>490.93</v>
      </c>
      <c r="F18" s="52">
        <v>2869152.87</v>
      </c>
      <c r="G18" s="52">
        <v>252312.33</v>
      </c>
      <c r="H18" s="53"/>
      <c r="I18" s="54">
        <v>1223736.6100000001</v>
      </c>
      <c r="J18" s="53">
        <v>182822.69</v>
      </c>
      <c r="K18" s="54">
        <f t="shared" si="0"/>
        <v>6683664.620000001</v>
      </c>
    </row>
    <row r="19" spans="1:11" x14ac:dyDescent="0.2">
      <c r="A19" s="55" t="s">
        <v>19</v>
      </c>
      <c r="B19" s="52">
        <v>2589673.7599999998</v>
      </c>
      <c r="C19" s="52">
        <v>434369.21</v>
      </c>
      <c r="D19" s="52">
        <v>46223.55</v>
      </c>
      <c r="E19" s="52">
        <v>731.49</v>
      </c>
      <c r="F19" s="52">
        <v>8554355.7200000007</v>
      </c>
      <c r="G19" s="52">
        <v>752267.15</v>
      </c>
      <c r="H19" s="53"/>
      <c r="I19" s="54"/>
      <c r="J19" s="53">
        <v>545084.34</v>
      </c>
      <c r="K19" s="54">
        <f t="shared" si="0"/>
        <v>12922705.220000001</v>
      </c>
    </row>
    <row r="20" spans="1:11" x14ac:dyDescent="0.2">
      <c r="A20" s="55" t="s">
        <v>20</v>
      </c>
      <c r="B20" s="52">
        <v>21086754.530000001</v>
      </c>
      <c r="C20" s="52">
        <v>3536907.63</v>
      </c>
      <c r="D20" s="52">
        <v>376381.23</v>
      </c>
      <c r="E20" s="52">
        <v>5956.17</v>
      </c>
      <c r="F20" s="52">
        <v>38728772.490000002</v>
      </c>
      <c r="G20" s="52">
        <v>3405795.17</v>
      </c>
      <c r="H20" s="54"/>
      <c r="I20" s="54"/>
      <c r="J20" s="54">
        <v>2467800.9900000002</v>
      </c>
      <c r="K20" s="54">
        <f t="shared" si="0"/>
        <v>69608368.209999993</v>
      </c>
    </row>
    <row r="21" spans="1:11" x14ac:dyDescent="0.2">
      <c r="A21" s="55" t="s">
        <v>21</v>
      </c>
      <c r="B21" s="52">
        <v>3335328.31</v>
      </c>
      <c r="C21" s="52">
        <v>559438.78</v>
      </c>
      <c r="D21" s="52">
        <v>59532.87</v>
      </c>
      <c r="E21" s="52">
        <v>942.05</v>
      </c>
      <c r="F21" s="52">
        <v>7626053.4100000001</v>
      </c>
      <c r="G21" s="52">
        <v>670632.56000000006</v>
      </c>
      <c r="H21" s="54"/>
      <c r="I21" s="54">
        <v>6908164.9100000001</v>
      </c>
      <c r="J21" s="54">
        <v>485932.83</v>
      </c>
      <c r="K21" s="54">
        <f t="shared" si="0"/>
        <v>19646025.719999999</v>
      </c>
    </row>
    <row r="22" spans="1:11" x14ac:dyDescent="0.2">
      <c r="A22" s="55" t="s">
        <v>22</v>
      </c>
      <c r="B22" s="52">
        <v>8859965.6500000004</v>
      </c>
      <c r="C22" s="52">
        <v>1486093.09</v>
      </c>
      <c r="D22" s="52">
        <v>158143.1</v>
      </c>
      <c r="E22" s="52">
        <v>2502.62</v>
      </c>
      <c r="F22" s="52">
        <v>17305950.73</v>
      </c>
      <c r="G22" s="52">
        <v>1521879.46</v>
      </c>
      <c r="H22" s="54"/>
      <c r="I22" s="54"/>
      <c r="J22" s="54">
        <v>1102736.79</v>
      </c>
      <c r="K22" s="54">
        <f t="shared" si="0"/>
        <v>30437271.439999998</v>
      </c>
    </row>
    <row r="23" spans="1:11" x14ac:dyDescent="0.2">
      <c r="A23" s="55" t="s">
        <v>23</v>
      </c>
      <c r="B23" s="52">
        <v>2038430.24</v>
      </c>
      <c r="C23" s="52">
        <v>341908.45</v>
      </c>
      <c r="D23" s="52">
        <v>36384.300000000003</v>
      </c>
      <c r="E23" s="52">
        <v>584.6</v>
      </c>
      <c r="F23" s="52">
        <v>4383184</v>
      </c>
      <c r="G23" s="52">
        <v>385455.72</v>
      </c>
      <c r="H23" s="54"/>
      <c r="I23" s="54">
        <v>2118800.7200000002</v>
      </c>
      <c r="J23" s="54">
        <v>279296.89</v>
      </c>
      <c r="K23" s="54">
        <f t="shared" si="0"/>
        <v>9584044.9199999999</v>
      </c>
    </row>
    <row r="24" spans="1:11" x14ac:dyDescent="0.2">
      <c r="A24" s="55" t="s">
        <v>24</v>
      </c>
      <c r="B24" s="52">
        <v>1588102.38</v>
      </c>
      <c r="C24" s="52">
        <v>266374.39</v>
      </c>
      <c r="D24" s="52">
        <v>28346.32</v>
      </c>
      <c r="E24" s="52">
        <v>449.93</v>
      </c>
      <c r="F24" s="52">
        <v>2467088.17</v>
      </c>
      <c r="G24" s="52">
        <v>216954.9</v>
      </c>
      <c r="H24" s="54"/>
      <c r="I24" s="54">
        <v>986176.52</v>
      </c>
      <c r="J24" s="54">
        <v>157203.09</v>
      </c>
      <c r="K24" s="54">
        <f t="shared" si="0"/>
        <v>5710695.6999999993</v>
      </c>
    </row>
    <row r="25" spans="1:11" x14ac:dyDescent="0.2">
      <c r="A25" s="55" t="s">
        <v>25</v>
      </c>
      <c r="B25" s="52">
        <v>1852428.84</v>
      </c>
      <c r="C25" s="52">
        <v>310710.2</v>
      </c>
      <c r="D25" s="52">
        <v>33064.33</v>
      </c>
      <c r="E25" s="52">
        <v>512.76</v>
      </c>
      <c r="F25" s="52">
        <v>2973362.29</v>
      </c>
      <c r="G25" s="52">
        <v>261476.47</v>
      </c>
      <c r="H25" s="54"/>
      <c r="I25" s="54">
        <v>1285273.26</v>
      </c>
      <c r="J25" s="54">
        <v>189462.92</v>
      </c>
      <c r="K25" s="54">
        <f t="shared" si="0"/>
        <v>6906291.0699999994</v>
      </c>
    </row>
    <row r="26" spans="1:11" x14ac:dyDescent="0.2">
      <c r="A26" s="55" t="s">
        <v>26</v>
      </c>
      <c r="B26" s="52">
        <v>4656960.5999999996</v>
      </c>
      <c r="C26" s="52">
        <v>781117.81</v>
      </c>
      <c r="D26" s="52">
        <v>83122.92</v>
      </c>
      <c r="E26" s="52">
        <v>1182.54</v>
      </c>
      <c r="F26" s="52">
        <v>8489674.0099999998</v>
      </c>
      <c r="G26" s="52">
        <v>746579.06</v>
      </c>
      <c r="H26" s="54"/>
      <c r="I26" s="54">
        <v>8444673.0800000001</v>
      </c>
      <c r="J26" s="54">
        <v>540962.81999999995</v>
      </c>
      <c r="K26" s="54">
        <f t="shared" si="0"/>
        <v>23744272.84</v>
      </c>
    </row>
    <row r="27" spans="1:11" x14ac:dyDescent="0.2">
      <c r="A27" s="55" t="s">
        <v>27</v>
      </c>
      <c r="B27" s="52">
        <v>1639384.68</v>
      </c>
      <c r="C27" s="52">
        <v>274976.03999999998</v>
      </c>
      <c r="D27" s="52">
        <v>29261.67</v>
      </c>
      <c r="E27" s="52">
        <v>446.48</v>
      </c>
      <c r="F27" s="52">
        <v>2387633.48</v>
      </c>
      <c r="G27" s="52">
        <v>209967.68</v>
      </c>
      <c r="H27" s="54"/>
      <c r="I27" s="54"/>
      <c r="J27" s="54">
        <v>152140.23000000001</v>
      </c>
      <c r="K27" s="54">
        <f t="shared" si="0"/>
        <v>4693810.26</v>
      </c>
    </row>
    <row r="28" spans="1:11" x14ac:dyDescent="0.2">
      <c r="A28" s="55" t="s">
        <v>28</v>
      </c>
      <c r="B28" s="52">
        <v>28243850.960000001</v>
      </c>
      <c r="C28" s="52">
        <v>4737376.34</v>
      </c>
      <c r="D28" s="52">
        <v>504129.52</v>
      </c>
      <c r="E28" s="52">
        <v>8125.29</v>
      </c>
      <c r="F28" s="52">
        <v>46167568.359999999</v>
      </c>
      <c r="G28" s="52">
        <v>4059960.36</v>
      </c>
      <c r="H28" s="54"/>
      <c r="I28" s="54"/>
      <c r="J28" s="54">
        <v>2941801.76</v>
      </c>
      <c r="K28" s="54">
        <f t="shared" si="0"/>
        <v>86662812.590000004</v>
      </c>
    </row>
    <row r="29" spans="1:11" x14ac:dyDescent="0.2">
      <c r="A29" s="55" t="s">
        <v>29</v>
      </c>
      <c r="B29" s="52">
        <v>3044948.46</v>
      </c>
      <c r="C29" s="52">
        <v>510733</v>
      </c>
      <c r="D29" s="52">
        <v>54349.83</v>
      </c>
      <c r="E29" s="52">
        <v>21543.54</v>
      </c>
      <c r="F29" s="52">
        <v>7117383.6699999999</v>
      </c>
      <c r="G29" s="52">
        <v>625900.31000000006</v>
      </c>
      <c r="H29" s="54"/>
      <c r="I29" s="54"/>
      <c r="J29" s="54">
        <v>453520.35</v>
      </c>
      <c r="K29" s="54">
        <f t="shared" si="0"/>
        <v>11828379.16</v>
      </c>
    </row>
    <row r="30" spans="1:11" x14ac:dyDescent="0.2">
      <c r="A30" s="55" t="s">
        <v>30</v>
      </c>
      <c r="B30" s="52">
        <v>1329712.1399999999</v>
      </c>
      <c r="C30" s="52">
        <v>223034.28</v>
      </c>
      <c r="D30" s="52">
        <v>23734.27</v>
      </c>
      <c r="E30" s="52">
        <v>376.82</v>
      </c>
      <c r="F30" s="52">
        <v>2980948.42</v>
      </c>
      <c r="G30" s="52">
        <v>262143.6</v>
      </c>
      <c r="H30" s="54"/>
      <c r="I30" s="54"/>
      <c r="J30" s="54">
        <v>189946.31</v>
      </c>
      <c r="K30" s="54">
        <f t="shared" si="0"/>
        <v>5009895.8399999989</v>
      </c>
    </row>
    <row r="31" spans="1:11" x14ac:dyDescent="0.2">
      <c r="A31" s="55" t="s">
        <v>31</v>
      </c>
      <c r="B31" s="52">
        <v>1407212.72</v>
      </c>
      <c r="C31" s="52">
        <v>236033.54</v>
      </c>
      <c r="D31" s="52">
        <v>25117.59</v>
      </c>
      <c r="E31" s="52">
        <v>397.52</v>
      </c>
      <c r="F31" s="52">
        <v>4255417.66</v>
      </c>
      <c r="G31" s="52">
        <v>374219.99</v>
      </c>
      <c r="H31" s="54"/>
      <c r="I31" s="54"/>
      <c r="J31" s="54">
        <v>271155.61</v>
      </c>
      <c r="K31" s="54">
        <f t="shared" si="0"/>
        <v>6569554.6300000008</v>
      </c>
    </row>
    <row r="32" spans="1:11" x14ac:dyDescent="0.2">
      <c r="A32" s="55" t="s">
        <v>32</v>
      </c>
      <c r="B32" s="52">
        <v>1452064.13</v>
      </c>
      <c r="C32" s="52">
        <v>243556.53</v>
      </c>
      <c r="D32" s="52">
        <v>25918.15</v>
      </c>
      <c r="E32" s="52">
        <v>412.38</v>
      </c>
      <c r="F32" s="52">
        <v>4522928.43</v>
      </c>
      <c r="G32" s="52">
        <v>397744.8</v>
      </c>
      <c r="H32" s="54"/>
      <c r="I32" s="54"/>
      <c r="J32" s="54">
        <v>288201.42</v>
      </c>
      <c r="K32" s="54">
        <f t="shared" si="0"/>
        <v>6930825.8399999989</v>
      </c>
    </row>
    <row r="33" spans="1:11" x14ac:dyDescent="0.2">
      <c r="A33" s="55" t="s">
        <v>33</v>
      </c>
      <c r="B33" s="52"/>
      <c r="C33" s="52"/>
      <c r="D33" s="52"/>
      <c r="E33" s="52"/>
      <c r="F33" s="52">
        <v>849246.89</v>
      </c>
      <c r="G33" s="52">
        <v>74682.48</v>
      </c>
      <c r="H33" s="54"/>
      <c r="I33" s="54">
        <v>95723.68</v>
      </c>
      <c r="J33" s="54">
        <v>54114.09</v>
      </c>
      <c r="K33" s="54">
        <f t="shared" si="0"/>
        <v>1073767.1400000001</v>
      </c>
    </row>
    <row r="34" spans="1:11" x14ac:dyDescent="0.2">
      <c r="A34" s="55" t="s">
        <v>34</v>
      </c>
      <c r="B34" s="52"/>
      <c r="C34" s="52"/>
      <c r="D34" s="52"/>
      <c r="E34" s="52"/>
      <c r="F34" s="52">
        <v>954654.12</v>
      </c>
      <c r="G34" s="52">
        <v>83951.96</v>
      </c>
      <c r="H34" s="54"/>
      <c r="I34" s="54">
        <v>195899.62</v>
      </c>
      <c r="J34" s="54">
        <v>60830.65</v>
      </c>
      <c r="K34" s="54">
        <f t="shared" si="0"/>
        <v>1295336.3499999999</v>
      </c>
    </row>
    <row r="35" spans="1:11" x14ac:dyDescent="0.2">
      <c r="A35" s="55" t="s">
        <v>35</v>
      </c>
      <c r="B35" s="52"/>
      <c r="C35" s="52"/>
      <c r="D35" s="52"/>
      <c r="E35" s="52"/>
      <c r="F35" s="52">
        <v>949064.34</v>
      </c>
      <c r="G35" s="52">
        <v>83460.399999999994</v>
      </c>
      <c r="H35" s="54"/>
      <c r="I35" s="54"/>
      <c r="J35" s="54">
        <v>60474.47</v>
      </c>
      <c r="K35" s="54">
        <f t="shared" si="0"/>
        <v>1092999.21</v>
      </c>
    </row>
    <row r="36" spans="1:11" x14ac:dyDescent="0.2">
      <c r="A36" s="55" t="s">
        <v>36</v>
      </c>
      <c r="B36" s="52"/>
      <c r="C36" s="52"/>
      <c r="D36" s="52"/>
      <c r="E36" s="52"/>
      <c r="F36" s="52">
        <v>832477.56</v>
      </c>
      <c r="G36" s="52">
        <v>73207.8</v>
      </c>
      <c r="H36" s="54"/>
      <c r="I36" s="54">
        <v>79663.73</v>
      </c>
      <c r="J36" s="54">
        <v>53045.55</v>
      </c>
      <c r="K36" s="54">
        <f t="shared" si="0"/>
        <v>1038394.6400000001</v>
      </c>
    </row>
    <row r="37" spans="1:11" x14ac:dyDescent="0.2">
      <c r="A37" s="55" t="s">
        <v>37</v>
      </c>
      <c r="B37" s="52"/>
      <c r="C37" s="52"/>
      <c r="D37" s="52"/>
      <c r="E37" s="52"/>
      <c r="F37" s="52">
        <v>1001767.96</v>
      </c>
      <c r="G37" s="52">
        <v>88095.14</v>
      </c>
      <c r="H37" s="53"/>
      <c r="I37" s="54"/>
      <c r="J37" s="53">
        <v>63832.75</v>
      </c>
      <c r="K37" s="54">
        <f t="shared" si="0"/>
        <v>1153695.8499999999</v>
      </c>
    </row>
    <row r="38" spans="1:11" x14ac:dyDescent="0.2">
      <c r="A38" s="55" t="s">
        <v>38</v>
      </c>
      <c r="B38" s="52"/>
      <c r="C38" s="52"/>
      <c r="D38" s="52"/>
      <c r="E38" s="52"/>
      <c r="F38" s="52">
        <v>961840.98</v>
      </c>
      <c r="G38" s="52">
        <v>84583.97</v>
      </c>
      <c r="H38" s="53"/>
      <c r="I38" s="54"/>
      <c r="J38" s="53">
        <v>61288.6</v>
      </c>
      <c r="K38" s="54">
        <f t="shared" si="0"/>
        <v>1107713.55</v>
      </c>
    </row>
    <row r="39" spans="1:11" x14ac:dyDescent="0.2">
      <c r="A39" s="55" t="s">
        <v>39</v>
      </c>
      <c r="B39" s="52"/>
      <c r="C39" s="52"/>
      <c r="D39" s="52"/>
      <c r="E39" s="52"/>
      <c r="F39" s="52">
        <v>962240.25</v>
      </c>
      <c r="G39" s="56">
        <v>84619.08</v>
      </c>
      <c r="H39" s="53"/>
      <c r="I39" s="54"/>
      <c r="J39" s="53">
        <v>61314.04</v>
      </c>
      <c r="K39" s="54">
        <f t="shared" si="0"/>
        <v>1108173.3699999999</v>
      </c>
    </row>
    <row r="40" spans="1:11" x14ac:dyDescent="0.2">
      <c r="A40" s="55" t="s">
        <v>40</v>
      </c>
      <c r="B40" s="52"/>
      <c r="C40" s="52"/>
      <c r="D40" s="52"/>
      <c r="E40" s="52"/>
      <c r="F40" s="52">
        <v>1339550.22</v>
      </c>
      <c r="G40" s="57">
        <v>117799.59</v>
      </c>
      <c r="H40" s="53"/>
      <c r="I40" s="54"/>
      <c r="J40" s="53">
        <v>85356.26</v>
      </c>
      <c r="K40" s="54">
        <f t="shared" si="0"/>
        <v>1542706.07</v>
      </c>
    </row>
    <row r="41" spans="1:11" x14ac:dyDescent="0.2">
      <c r="A41" s="55" t="s">
        <v>41</v>
      </c>
      <c r="B41" s="52"/>
      <c r="C41" s="52"/>
      <c r="D41" s="52"/>
      <c r="E41" s="52"/>
      <c r="F41" s="52">
        <v>873602.35</v>
      </c>
      <c r="G41" s="52">
        <v>76824.3</v>
      </c>
      <c r="H41" s="53"/>
      <c r="I41" s="54"/>
      <c r="J41" s="53">
        <v>55666.02</v>
      </c>
      <c r="K41" s="54">
        <f t="shared" si="0"/>
        <v>1006092.67</v>
      </c>
    </row>
    <row r="42" spans="1:11" x14ac:dyDescent="0.2">
      <c r="A42" s="55" t="s">
        <v>42</v>
      </c>
      <c r="B42" s="52"/>
      <c r="C42" s="52"/>
      <c r="D42" s="52"/>
      <c r="E42" s="52"/>
      <c r="F42" s="52">
        <v>783766.64</v>
      </c>
      <c r="G42" s="52">
        <v>68924.17</v>
      </c>
      <c r="H42" s="53"/>
      <c r="I42" s="54">
        <v>33391.980000000003</v>
      </c>
      <c r="J42" s="53">
        <v>49941.68</v>
      </c>
      <c r="K42" s="54">
        <f t="shared" si="0"/>
        <v>936024.47000000009</v>
      </c>
    </row>
    <row r="43" spans="1:11" x14ac:dyDescent="0.2">
      <c r="A43" s="55" t="s">
        <v>43</v>
      </c>
      <c r="B43" s="52"/>
      <c r="C43" s="52"/>
      <c r="D43" s="52"/>
      <c r="E43" s="52"/>
      <c r="F43" s="52">
        <v>896360.73</v>
      </c>
      <c r="G43" s="52">
        <v>78825.66</v>
      </c>
      <c r="H43" s="53"/>
      <c r="I43" s="54">
        <v>140405.32999999999</v>
      </c>
      <c r="J43" s="53">
        <v>57116.19</v>
      </c>
      <c r="K43" s="54">
        <f t="shared" si="0"/>
        <v>1172707.9099999999</v>
      </c>
    </row>
    <row r="44" spans="1:11" x14ac:dyDescent="0.2">
      <c r="A44" s="55" t="s">
        <v>44</v>
      </c>
      <c r="B44" s="52"/>
      <c r="C44" s="52"/>
      <c r="D44" s="52"/>
      <c r="E44" s="52"/>
      <c r="F44" s="52">
        <v>1276864.8600000001</v>
      </c>
      <c r="G44" s="52">
        <v>112287.06</v>
      </c>
      <c r="H44" s="53"/>
      <c r="I44" s="54"/>
      <c r="J44" s="53">
        <v>81361.95</v>
      </c>
      <c r="K44" s="54">
        <f t="shared" si="0"/>
        <v>1470513.87</v>
      </c>
    </row>
    <row r="45" spans="1:11" x14ac:dyDescent="0.2">
      <c r="A45" s="55" t="s">
        <v>45</v>
      </c>
      <c r="B45" s="52"/>
      <c r="C45" s="52"/>
      <c r="D45" s="52"/>
      <c r="E45" s="52"/>
      <c r="F45" s="52">
        <v>1229351.75</v>
      </c>
      <c r="G45" s="52">
        <v>108108.78</v>
      </c>
      <c r="H45" s="53"/>
      <c r="I45" s="54"/>
      <c r="J45" s="53">
        <v>78334.41</v>
      </c>
      <c r="K45" s="54">
        <f t="shared" si="0"/>
        <v>1415794.94</v>
      </c>
    </row>
    <row r="46" spans="1:11" x14ac:dyDescent="0.2">
      <c r="A46" s="55" t="s">
        <v>46</v>
      </c>
      <c r="B46" s="52"/>
      <c r="C46" s="52"/>
      <c r="D46" s="52"/>
      <c r="E46" s="52"/>
      <c r="F46" s="52">
        <v>903547.58</v>
      </c>
      <c r="G46" s="52">
        <v>79457.67</v>
      </c>
      <c r="H46" s="53"/>
      <c r="I46" s="54">
        <v>147242.74</v>
      </c>
      <c r="J46" s="53">
        <v>57574.14</v>
      </c>
      <c r="K46" s="54">
        <f t="shared" si="0"/>
        <v>1187822.1299999999</v>
      </c>
    </row>
    <row r="47" spans="1:11" x14ac:dyDescent="0.2">
      <c r="A47" s="55" t="s">
        <v>47</v>
      </c>
      <c r="B47" s="52"/>
      <c r="C47" s="52"/>
      <c r="D47" s="52"/>
      <c r="E47" s="52"/>
      <c r="F47" s="52">
        <v>851642.51</v>
      </c>
      <c r="G47" s="52">
        <v>74893.149999999994</v>
      </c>
      <c r="H47" s="53"/>
      <c r="I47" s="54"/>
      <c r="J47" s="53">
        <v>54266.74</v>
      </c>
      <c r="K47" s="54">
        <f t="shared" si="0"/>
        <v>980802.4</v>
      </c>
    </row>
    <row r="48" spans="1:11" x14ac:dyDescent="0.2">
      <c r="A48" s="55" t="s">
        <v>48</v>
      </c>
      <c r="B48" s="52"/>
      <c r="C48" s="52"/>
      <c r="D48" s="52"/>
      <c r="E48" s="52"/>
      <c r="F48" s="52">
        <v>1132329.19</v>
      </c>
      <c r="G48" s="52">
        <v>99576.65</v>
      </c>
      <c r="H48" s="53"/>
      <c r="I48" s="54"/>
      <c r="J48" s="53">
        <v>72152.12</v>
      </c>
      <c r="K48" s="54">
        <f t="shared" si="0"/>
        <v>1304057.96</v>
      </c>
    </row>
    <row r="49" spans="1:11" x14ac:dyDescent="0.2">
      <c r="A49" s="55" t="s">
        <v>49</v>
      </c>
      <c r="B49" s="52"/>
      <c r="C49" s="52"/>
      <c r="D49" s="52"/>
      <c r="E49" s="52"/>
      <c r="F49" s="52">
        <v>932694.28</v>
      </c>
      <c r="G49" s="52">
        <v>82020.820000000007</v>
      </c>
      <c r="H49" s="53"/>
      <c r="I49" s="54"/>
      <c r="J49" s="53">
        <v>59431.37</v>
      </c>
      <c r="K49" s="54">
        <f t="shared" si="0"/>
        <v>1074146.4700000002</v>
      </c>
    </row>
    <row r="50" spans="1:11" x14ac:dyDescent="0.2">
      <c r="A50" s="55" t="s">
        <v>50</v>
      </c>
      <c r="B50" s="52"/>
      <c r="C50" s="52"/>
      <c r="D50" s="52"/>
      <c r="E50" s="52"/>
      <c r="F50" s="52">
        <v>1125541.6000000001</v>
      </c>
      <c r="G50" s="52">
        <v>98979.75</v>
      </c>
      <c r="H50" s="53"/>
      <c r="I50" s="54"/>
      <c r="J50" s="53">
        <v>71719.62</v>
      </c>
      <c r="K50" s="54">
        <f t="shared" si="0"/>
        <v>1296240.9700000002</v>
      </c>
    </row>
    <row r="51" spans="1:11" x14ac:dyDescent="0.2">
      <c r="A51" s="55" t="s">
        <v>51</v>
      </c>
      <c r="B51" s="52"/>
      <c r="C51" s="52"/>
      <c r="D51" s="52"/>
      <c r="E51" s="52"/>
      <c r="F51" s="52">
        <v>923910.35</v>
      </c>
      <c r="G51" s="52">
        <v>81248.36</v>
      </c>
      <c r="H51" s="53"/>
      <c r="I51" s="54">
        <v>166323.87</v>
      </c>
      <c r="J51" s="53">
        <v>58871.65</v>
      </c>
      <c r="K51" s="54">
        <f t="shared" si="0"/>
        <v>1230354.23</v>
      </c>
    </row>
    <row r="52" spans="1:11" x14ac:dyDescent="0.2">
      <c r="A52" s="55" t="s">
        <v>52</v>
      </c>
      <c r="B52" s="52"/>
      <c r="C52" s="52"/>
      <c r="D52" s="52"/>
      <c r="E52" s="52"/>
      <c r="F52" s="52">
        <v>1183036.45</v>
      </c>
      <c r="G52" s="52">
        <v>104035.83</v>
      </c>
      <c r="H52" s="53"/>
      <c r="I52" s="54"/>
      <c r="J52" s="53">
        <v>75383.19</v>
      </c>
      <c r="K52" s="54">
        <f t="shared" si="0"/>
        <v>1362455.47</v>
      </c>
    </row>
    <row r="53" spans="1:11" ht="13.5" thickBot="1" x14ac:dyDescent="0.25">
      <c r="A53" s="58" t="s">
        <v>53</v>
      </c>
      <c r="B53" s="52">
        <v>1256828.6100000001</v>
      </c>
      <c r="C53" s="52">
        <v>210809.43</v>
      </c>
      <c r="D53" s="52">
        <v>22433.360000000001</v>
      </c>
      <c r="E53" s="52">
        <v>355</v>
      </c>
      <c r="F53" s="52">
        <v>2215148.92</v>
      </c>
      <c r="G53" s="52">
        <v>194799.45</v>
      </c>
      <c r="H53" s="53"/>
      <c r="I53" s="54"/>
      <c r="J53" s="53">
        <v>141149.5</v>
      </c>
      <c r="K53" s="54">
        <f t="shared" si="0"/>
        <v>4041524.2700000005</v>
      </c>
    </row>
    <row r="54" spans="1:11" s="61" customFormat="1" ht="13.5" thickBot="1" x14ac:dyDescent="0.25">
      <c r="A54" s="59" t="s">
        <v>5</v>
      </c>
      <c r="B54" s="60">
        <f t="shared" ref="B54:K54" si="1">SUM(B7:B53)</f>
        <v>164894858.66</v>
      </c>
      <c r="C54" s="60">
        <f t="shared" ref="C54:D54" si="2">SUM(C7:C53)</f>
        <v>27658020.27</v>
      </c>
      <c r="D54" s="60">
        <f t="shared" si="2"/>
        <v>2943237.6599999997</v>
      </c>
      <c r="E54" s="60">
        <f t="shared" si="1"/>
        <v>66341.890000000014</v>
      </c>
      <c r="F54" s="60">
        <f t="shared" si="1"/>
        <v>399269812.04000026</v>
      </c>
      <c r="G54" s="60">
        <f t="shared" si="1"/>
        <v>35111652.339999989</v>
      </c>
      <c r="H54" s="60">
        <f t="shared" si="1"/>
        <v>0</v>
      </c>
      <c r="I54" s="60">
        <f t="shared" si="1"/>
        <v>159009435.18000004</v>
      </c>
      <c r="J54" s="60">
        <f t="shared" si="1"/>
        <v>25441509.620000001</v>
      </c>
      <c r="K54" s="60">
        <f t="shared" si="1"/>
        <v>814394867.66000044</v>
      </c>
    </row>
    <row r="55" spans="1:11" x14ac:dyDescent="0.2">
      <c r="F55" s="48"/>
      <c r="G55" s="48"/>
      <c r="H55" s="48"/>
      <c r="I55" s="48"/>
      <c r="J55" s="48"/>
    </row>
    <row r="56" spans="1:11" x14ac:dyDescent="0.2">
      <c r="F56" s="48"/>
      <c r="G56" s="48"/>
      <c r="H56" s="48"/>
      <c r="I56" s="48"/>
      <c r="J56" s="48"/>
    </row>
    <row r="57" spans="1:11" x14ac:dyDescent="0.2">
      <c r="F57" s="48"/>
      <c r="G57" s="48"/>
      <c r="H57" s="48"/>
      <c r="I57" s="48"/>
      <c r="J57" s="48"/>
    </row>
    <row r="58" spans="1:11" x14ac:dyDescent="0.2">
      <c r="F58" s="48"/>
      <c r="G58" s="48"/>
      <c r="H58" s="48"/>
      <c r="I58" s="48"/>
      <c r="J58" s="48"/>
    </row>
    <row r="59" spans="1:11" x14ac:dyDescent="0.2">
      <c r="F59" s="48"/>
      <c r="G59" s="48"/>
      <c r="H59" s="48"/>
      <c r="I59" s="48"/>
      <c r="J59" s="48"/>
    </row>
    <row r="60" spans="1:11" x14ac:dyDescent="0.2">
      <c r="F60" s="48"/>
      <c r="G60" s="48"/>
      <c r="H60" s="48"/>
      <c r="I60" s="48"/>
      <c r="J60" s="48"/>
    </row>
    <row r="61" spans="1:11" x14ac:dyDescent="0.2">
      <c r="F61" s="48"/>
      <c r="G61" s="48"/>
      <c r="H61" s="48"/>
      <c r="I61" s="48"/>
      <c r="J61" s="48"/>
    </row>
    <row r="62" spans="1:11" x14ac:dyDescent="0.2">
      <c r="F62" s="48"/>
      <c r="G62" s="48"/>
      <c r="H62" s="48"/>
      <c r="I62" s="48"/>
      <c r="J62" s="48"/>
    </row>
    <row r="63" spans="1:11" x14ac:dyDescent="0.2">
      <c r="G63" s="48"/>
      <c r="H63" s="48"/>
      <c r="I63" s="48"/>
      <c r="J63" s="48"/>
    </row>
    <row r="64" spans="1:11" x14ac:dyDescent="0.2">
      <c r="G64" s="48"/>
      <c r="H64" s="48"/>
      <c r="I64" s="48"/>
      <c r="J64" s="48"/>
    </row>
    <row r="65" spans="7:10" x14ac:dyDescent="0.2">
      <c r="G65" s="48"/>
      <c r="H65" s="48"/>
      <c r="I65" s="48"/>
      <c r="J65" s="48"/>
    </row>
    <row r="66" spans="7:10" x14ac:dyDescent="0.2">
      <c r="G66" s="48"/>
      <c r="H66" s="48"/>
      <c r="I66" s="48"/>
      <c r="J66" s="48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35.28515625" style="79" customWidth="1"/>
    <col min="2" max="4" width="17.140625" style="65" customWidth="1"/>
    <col min="5" max="5" width="17.7109375" style="65" customWidth="1"/>
    <col min="6" max="6" width="14.28515625" style="63" bestFit="1" customWidth="1"/>
    <col min="7" max="7" width="12.7109375" style="63" bestFit="1" customWidth="1"/>
    <col min="8" max="8" width="12.7109375" style="63" customWidth="1"/>
    <col min="9" max="10" width="17.140625" style="63" customWidth="1"/>
    <col min="11" max="11" width="13.7109375" style="63" bestFit="1" customWidth="1"/>
    <col min="12" max="16384" width="11.42578125" style="63"/>
  </cols>
  <sheetData>
    <row r="1" spans="1:11" x14ac:dyDescent="0.2">
      <c r="A1" s="199" t="s">
        <v>68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x14ac:dyDescent="0.2">
      <c r="A2" s="201">
        <v>44501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1" ht="11.25" x14ac:dyDescent="0.2">
      <c r="A3" s="64"/>
      <c r="B3" s="63"/>
      <c r="C3" s="63"/>
      <c r="E3" s="63"/>
    </row>
    <row r="4" spans="1:11" ht="13.5" customHeight="1" thickBot="1" x14ac:dyDescent="0.25">
      <c r="A4" s="64"/>
      <c r="B4" s="202"/>
      <c r="C4" s="202"/>
      <c r="D4" s="202"/>
      <c r="E4" s="202"/>
      <c r="F4" s="202"/>
      <c r="G4" s="202"/>
      <c r="H4" s="202"/>
      <c r="I4" s="202"/>
      <c r="J4" s="202"/>
      <c r="K4" s="202"/>
    </row>
    <row r="5" spans="1:11" ht="12.75" customHeight="1" x14ac:dyDescent="0.2">
      <c r="A5" s="203" t="s">
        <v>0</v>
      </c>
      <c r="B5" s="205" t="s">
        <v>61</v>
      </c>
      <c r="C5" s="66" t="s">
        <v>62</v>
      </c>
      <c r="D5" s="66" t="s">
        <v>62</v>
      </c>
      <c r="E5" s="205" t="s">
        <v>1</v>
      </c>
      <c r="F5" s="197" t="s">
        <v>55</v>
      </c>
      <c r="G5" s="197" t="s">
        <v>57</v>
      </c>
      <c r="H5" s="197" t="s">
        <v>2</v>
      </c>
      <c r="I5" s="197" t="s">
        <v>3</v>
      </c>
      <c r="J5" s="197" t="s">
        <v>4</v>
      </c>
      <c r="K5" s="197" t="s">
        <v>5</v>
      </c>
    </row>
    <row r="6" spans="1:11" ht="23.25" customHeight="1" thickBot="1" x14ac:dyDescent="0.25">
      <c r="A6" s="204"/>
      <c r="B6" s="206"/>
      <c r="C6" s="67" t="s">
        <v>63</v>
      </c>
      <c r="D6" s="67" t="s">
        <v>64</v>
      </c>
      <c r="E6" s="206" t="s">
        <v>6</v>
      </c>
      <c r="F6" s="198" t="s">
        <v>6</v>
      </c>
      <c r="G6" s="198" t="s">
        <v>6</v>
      </c>
      <c r="H6" s="198"/>
      <c r="I6" s="198"/>
      <c r="J6" s="198"/>
      <c r="K6" s="198" t="s">
        <v>6</v>
      </c>
    </row>
    <row r="7" spans="1:11" x14ac:dyDescent="0.2">
      <c r="A7" s="68" t="s">
        <v>7</v>
      </c>
      <c r="B7" s="69">
        <v>1313034.5</v>
      </c>
      <c r="C7" s="69">
        <v>186133.6</v>
      </c>
      <c r="D7" s="69">
        <v>21689.21</v>
      </c>
      <c r="E7" s="69"/>
      <c r="F7" s="69"/>
      <c r="G7" s="69">
        <v>629.42999999999995</v>
      </c>
      <c r="H7" s="70"/>
      <c r="I7" s="71"/>
      <c r="J7" s="70"/>
      <c r="K7" s="71">
        <f t="shared" ref="K7:K29" si="0">SUM(B7:J7)</f>
        <v>1521486.74</v>
      </c>
    </row>
    <row r="8" spans="1:11" x14ac:dyDescent="0.2">
      <c r="A8" s="72" t="s">
        <v>8</v>
      </c>
      <c r="B8" s="69">
        <v>1662711.79</v>
      </c>
      <c r="C8" s="69">
        <v>235703.27</v>
      </c>
      <c r="D8" s="69">
        <v>27465.31</v>
      </c>
      <c r="E8" s="69"/>
      <c r="F8" s="69"/>
      <c r="G8" s="69">
        <v>935.42</v>
      </c>
      <c r="H8" s="70"/>
      <c r="I8" s="71"/>
      <c r="J8" s="70"/>
      <c r="K8" s="71">
        <f t="shared" si="0"/>
        <v>1926815.79</v>
      </c>
    </row>
    <row r="9" spans="1:11" x14ac:dyDescent="0.2">
      <c r="A9" s="72" t="s">
        <v>9</v>
      </c>
      <c r="B9" s="69">
        <v>45191520.600000001</v>
      </c>
      <c r="C9" s="69">
        <v>6406275.2000000002</v>
      </c>
      <c r="D9" s="65">
        <v>746490.93</v>
      </c>
      <c r="E9" s="69"/>
      <c r="F9" s="69"/>
      <c r="G9" s="69">
        <v>40812.47</v>
      </c>
      <c r="H9" s="70"/>
      <c r="I9" s="71"/>
      <c r="J9" s="70"/>
      <c r="K9" s="71">
        <f t="shared" si="0"/>
        <v>52385099.200000003</v>
      </c>
    </row>
    <row r="10" spans="1:11" x14ac:dyDescent="0.2">
      <c r="A10" s="72" t="s">
        <v>10</v>
      </c>
      <c r="B10" s="69">
        <v>1413705.93</v>
      </c>
      <c r="C10" s="69">
        <v>200404.61</v>
      </c>
      <c r="D10" s="69">
        <v>23352.14</v>
      </c>
      <c r="E10" s="69"/>
      <c r="F10" s="69"/>
      <c r="G10" s="69">
        <v>801.46</v>
      </c>
      <c r="H10" s="70"/>
      <c r="I10" s="71"/>
      <c r="J10" s="70"/>
      <c r="K10" s="71">
        <f t="shared" si="0"/>
        <v>1638264.14</v>
      </c>
    </row>
    <row r="11" spans="1:11" x14ac:dyDescent="0.2">
      <c r="A11" s="72" t="s">
        <v>11</v>
      </c>
      <c r="B11" s="69">
        <v>2265403.98</v>
      </c>
      <c r="C11" s="69">
        <v>321139.92</v>
      </c>
      <c r="D11" s="69">
        <v>37420.81</v>
      </c>
      <c r="E11" s="69"/>
      <c r="F11" s="69"/>
      <c r="G11" s="69">
        <v>1289.78</v>
      </c>
      <c r="H11" s="70"/>
      <c r="I11" s="71"/>
      <c r="J11" s="70"/>
      <c r="K11" s="71">
        <f t="shared" si="0"/>
        <v>2625254.4899999998</v>
      </c>
    </row>
    <row r="12" spans="1:11" x14ac:dyDescent="0.2">
      <c r="A12" s="72" t="s">
        <v>12</v>
      </c>
      <c r="B12" s="69">
        <v>1654099.78</v>
      </c>
      <c r="C12" s="69">
        <v>234482.45</v>
      </c>
      <c r="D12" s="69">
        <v>27323.06</v>
      </c>
      <c r="E12" s="69"/>
      <c r="F12" s="69"/>
      <c r="G12" s="69">
        <v>1171.42</v>
      </c>
      <c r="H12" s="70"/>
      <c r="I12" s="71"/>
      <c r="J12" s="70"/>
      <c r="K12" s="71">
        <f t="shared" si="0"/>
        <v>1917076.71</v>
      </c>
    </row>
    <row r="13" spans="1:11" x14ac:dyDescent="0.2">
      <c r="A13" s="72" t="s">
        <v>13</v>
      </c>
      <c r="B13" s="69">
        <v>2345733.25</v>
      </c>
      <c r="C13" s="69">
        <v>332527.26</v>
      </c>
      <c r="D13" s="69">
        <v>38747.72</v>
      </c>
      <c r="E13" s="69"/>
      <c r="F13" s="69"/>
      <c r="G13" s="69">
        <v>1655.56</v>
      </c>
      <c r="H13" s="70"/>
      <c r="I13" s="71"/>
      <c r="J13" s="70"/>
      <c r="K13" s="71">
        <f t="shared" si="0"/>
        <v>2718663.79</v>
      </c>
    </row>
    <row r="14" spans="1:11" x14ac:dyDescent="0.2">
      <c r="A14" s="72" t="s">
        <v>14</v>
      </c>
      <c r="B14" s="69">
        <v>1391433.49</v>
      </c>
      <c r="C14" s="69">
        <v>197247.31</v>
      </c>
      <c r="D14" s="69">
        <v>22984.23</v>
      </c>
      <c r="E14" s="69"/>
      <c r="F14" s="69"/>
      <c r="G14" s="69">
        <v>778.19</v>
      </c>
      <c r="H14" s="70"/>
      <c r="I14" s="71"/>
      <c r="J14" s="70"/>
      <c r="K14" s="71">
        <f t="shared" si="0"/>
        <v>1612443.22</v>
      </c>
    </row>
    <row r="15" spans="1:11" x14ac:dyDescent="0.2">
      <c r="A15" s="72" t="s">
        <v>15</v>
      </c>
      <c r="B15" s="69">
        <v>8917439.0199999996</v>
      </c>
      <c r="C15" s="69">
        <v>1264121.3999999999</v>
      </c>
      <c r="D15" s="69">
        <v>147301.69</v>
      </c>
      <c r="E15" s="69"/>
      <c r="F15" s="69"/>
      <c r="G15" s="69">
        <v>4528.34</v>
      </c>
      <c r="H15" s="70"/>
      <c r="I15" s="71"/>
      <c r="J15" s="70"/>
      <c r="K15" s="71">
        <f t="shared" si="0"/>
        <v>10333390.449999999</v>
      </c>
    </row>
    <row r="16" spans="1:11" x14ac:dyDescent="0.2">
      <c r="A16" s="72" t="s">
        <v>16</v>
      </c>
      <c r="B16" s="69">
        <v>2913086.5</v>
      </c>
      <c r="C16" s="69">
        <v>412954.32</v>
      </c>
      <c r="D16" s="69">
        <v>48119.48</v>
      </c>
      <c r="E16" s="69"/>
      <c r="F16" s="69"/>
      <c r="G16" s="69">
        <v>1679.03</v>
      </c>
      <c r="H16" s="70"/>
      <c r="I16" s="71"/>
      <c r="J16" s="70"/>
      <c r="K16" s="71">
        <f t="shared" si="0"/>
        <v>3375839.3299999996</v>
      </c>
    </row>
    <row r="17" spans="1:11" x14ac:dyDescent="0.2">
      <c r="A17" s="72" t="s">
        <v>17</v>
      </c>
      <c r="B17" s="69">
        <v>1794713.11</v>
      </c>
      <c r="C17" s="69">
        <v>254415.56</v>
      </c>
      <c r="D17" s="69">
        <v>29645.759999999998</v>
      </c>
      <c r="E17" s="69"/>
      <c r="F17" s="69"/>
      <c r="G17" s="69">
        <v>983.38</v>
      </c>
      <c r="H17" s="70"/>
      <c r="I17" s="71"/>
      <c r="J17" s="70"/>
      <c r="K17" s="71">
        <f t="shared" si="0"/>
        <v>2079757.81</v>
      </c>
    </row>
    <row r="18" spans="1:11" x14ac:dyDescent="0.2">
      <c r="A18" s="72" t="s">
        <v>18</v>
      </c>
      <c r="B18" s="69">
        <v>1636875.76</v>
      </c>
      <c r="C18" s="69">
        <v>232040.8</v>
      </c>
      <c r="D18" s="69">
        <v>27038.54</v>
      </c>
      <c r="E18" s="69"/>
      <c r="F18" s="69"/>
      <c r="G18" s="69">
        <v>733.2</v>
      </c>
      <c r="H18" s="70"/>
      <c r="I18" s="71"/>
      <c r="J18" s="70"/>
      <c r="K18" s="71">
        <f t="shared" si="0"/>
        <v>1896688.3</v>
      </c>
    </row>
    <row r="19" spans="1:11" x14ac:dyDescent="0.2">
      <c r="A19" s="72" t="s">
        <v>19</v>
      </c>
      <c r="B19" s="69">
        <v>2331924.33</v>
      </c>
      <c r="C19" s="69">
        <v>330569.74</v>
      </c>
      <c r="D19" s="69">
        <v>38519.620000000003</v>
      </c>
      <c r="E19" s="69"/>
      <c r="F19" s="69"/>
      <c r="G19" s="69">
        <v>2186.02</v>
      </c>
      <c r="H19" s="70"/>
      <c r="I19" s="71"/>
      <c r="J19" s="70"/>
      <c r="K19" s="71">
        <f t="shared" si="0"/>
        <v>2703199.7100000004</v>
      </c>
    </row>
    <row r="20" spans="1:11" x14ac:dyDescent="0.2">
      <c r="A20" s="72" t="s">
        <v>20</v>
      </c>
      <c r="B20" s="69">
        <v>18987996.43</v>
      </c>
      <c r="C20" s="69">
        <v>2691706.96</v>
      </c>
      <c r="D20" s="69">
        <v>313651.03000000003</v>
      </c>
      <c r="E20" s="69"/>
      <c r="F20" s="69"/>
      <c r="G20" s="69">
        <v>9896.91</v>
      </c>
      <c r="H20" s="71"/>
      <c r="I20" s="71"/>
      <c r="J20" s="71"/>
      <c r="K20" s="71">
        <f t="shared" si="0"/>
        <v>22003251.330000002</v>
      </c>
    </row>
    <row r="21" spans="1:11" x14ac:dyDescent="0.2">
      <c r="A21" s="72" t="s">
        <v>21</v>
      </c>
      <c r="B21" s="69">
        <v>3003364.12</v>
      </c>
      <c r="C21" s="69">
        <v>425751.93</v>
      </c>
      <c r="D21" s="69">
        <v>49610.720000000001</v>
      </c>
      <c r="E21" s="69"/>
      <c r="F21" s="69"/>
      <c r="G21" s="69">
        <v>1948.8</v>
      </c>
      <c r="H21" s="71"/>
      <c r="I21" s="71"/>
      <c r="J21" s="71"/>
      <c r="K21" s="71">
        <f t="shared" si="0"/>
        <v>3480675.5700000003</v>
      </c>
    </row>
    <row r="22" spans="1:11" x14ac:dyDescent="0.2">
      <c r="A22" s="72" t="s">
        <v>22</v>
      </c>
      <c r="B22" s="69">
        <v>7978136.04</v>
      </c>
      <c r="C22" s="69">
        <v>1130967.3600000001</v>
      </c>
      <c r="D22" s="69">
        <v>131785.92000000001</v>
      </c>
      <c r="E22" s="69"/>
      <c r="F22" s="69"/>
      <c r="G22" s="69">
        <v>4422.4399999999996</v>
      </c>
      <c r="H22" s="71"/>
      <c r="I22" s="71"/>
      <c r="J22" s="71"/>
      <c r="K22" s="71">
        <f t="shared" si="0"/>
        <v>9245311.7599999998</v>
      </c>
    </row>
    <row r="23" spans="1:11" x14ac:dyDescent="0.2">
      <c r="A23" s="72" t="s">
        <v>23</v>
      </c>
      <c r="B23" s="69">
        <v>1835545.92</v>
      </c>
      <c r="C23" s="69">
        <v>260203.95</v>
      </c>
      <c r="D23" s="69">
        <v>30320.25</v>
      </c>
      <c r="E23" s="69"/>
      <c r="F23" s="69"/>
      <c r="G23" s="69">
        <v>1120.0999999999999</v>
      </c>
      <c r="H23" s="71"/>
      <c r="I23" s="71"/>
      <c r="J23" s="71"/>
      <c r="K23" s="71">
        <f t="shared" si="0"/>
        <v>2127190.2200000002</v>
      </c>
    </row>
    <row r="24" spans="1:11" x14ac:dyDescent="0.2">
      <c r="A24" s="72" t="s">
        <v>24</v>
      </c>
      <c r="B24" s="69">
        <v>1430039.05</v>
      </c>
      <c r="C24" s="69">
        <v>202719.97</v>
      </c>
      <c r="D24" s="69">
        <v>23621.93</v>
      </c>
      <c r="E24" s="69"/>
      <c r="F24" s="69"/>
      <c r="G24" s="69">
        <v>630.45000000000005</v>
      </c>
      <c r="H24" s="71"/>
      <c r="I24" s="71"/>
      <c r="J24" s="71"/>
      <c r="K24" s="71">
        <f t="shared" si="0"/>
        <v>1657011.4</v>
      </c>
    </row>
    <row r="25" spans="1:11" x14ac:dyDescent="0.2">
      <c r="A25" s="72" t="s">
        <v>25</v>
      </c>
      <c r="B25" s="69">
        <v>1668057.18</v>
      </c>
      <c r="C25" s="69">
        <v>236461.03</v>
      </c>
      <c r="D25" s="69">
        <v>27553.61</v>
      </c>
      <c r="E25" s="69"/>
      <c r="F25" s="69"/>
      <c r="G25" s="69">
        <v>759.83</v>
      </c>
      <c r="H25" s="71"/>
      <c r="I25" s="71"/>
      <c r="J25" s="71"/>
      <c r="K25" s="71">
        <f t="shared" si="0"/>
        <v>1932831.6500000001</v>
      </c>
    </row>
    <row r="26" spans="1:11" x14ac:dyDescent="0.2">
      <c r="A26" s="72" t="s">
        <v>26</v>
      </c>
      <c r="B26" s="69">
        <v>4193454.76</v>
      </c>
      <c r="C26" s="69">
        <v>594457.21</v>
      </c>
      <c r="D26" s="69">
        <v>69269.100000000006</v>
      </c>
      <c r="E26" s="69"/>
      <c r="F26" s="69"/>
      <c r="G26" s="69">
        <v>2169.4899999999998</v>
      </c>
      <c r="H26" s="71"/>
      <c r="I26" s="71"/>
      <c r="J26" s="71"/>
      <c r="K26" s="71">
        <f t="shared" si="0"/>
        <v>4859350.5599999996</v>
      </c>
    </row>
    <row r="27" spans="1:11" x14ac:dyDescent="0.2">
      <c r="A27" s="72" t="s">
        <v>27</v>
      </c>
      <c r="B27" s="69">
        <v>1476217.24</v>
      </c>
      <c r="C27" s="69">
        <v>209266.11</v>
      </c>
      <c r="D27" s="69">
        <v>24384.720000000001</v>
      </c>
      <c r="E27" s="69"/>
      <c r="F27" s="69"/>
      <c r="G27" s="69">
        <v>610.15</v>
      </c>
      <c r="H27" s="71"/>
      <c r="I27" s="71"/>
      <c r="J27" s="71"/>
      <c r="K27" s="71">
        <f t="shared" si="0"/>
        <v>1710478.22</v>
      </c>
    </row>
    <row r="28" spans="1:11" x14ac:dyDescent="0.2">
      <c r="A28" s="72" t="s">
        <v>28</v>
      </c>
      <c r="B28" s="69">
        <v>25432749.300000001</v>
      </c>
      <c r="C28" s="69">
        <v>3605304.47</v>
      </c>
      <c r="D28" s="69">
        <v>420107.94</v>
      </c>
      <c r="E28" s="69"/>
      <c r="F28" s="69"/>
      <c r="G28" s="69">
        <v>11797.86</v>
      </c>
      <c r="H28" s="71"/>
      <c r="I28" s="71"/>
      <c r="J28" s="71"/>
      <c r="K28" s="71">
        <f t="shared" si="0"/>
        <v>29469959.57</v>
      </c>
    </row>
    <row r="29" spans="1:11" x14ac:dyDescent="0.2">
      <c r="A29" s="72" t="s">
        <v>29</v>
      </c>
      <c r="B29" s="69">
        <v>2741885.69</v>
      </c>
      <c r="C29" s="69">
        <v>388685.18</v>
      </c>
      <c r="D29" s="69">
        <v>45291.519999999997</v>
      </c>
      <c r="E29" s="69"/>
      <c r="F29" s="69"/>
      <c r="G29" s="69">
        <v>1818.81</v>
      </c>
      <c r="H29" s="71"/>
      <c r="I29" s="71"/>
      <c r="J29" s="71"/>
      <c r="K29" s="71">
        <f t="shared" si="0"/>
        <v>3177681.2</v>
      </c>
    </row>
    <row r="30" spans="1:11" x14ac:dyDescent="0.2">
      <c r="A30" s="72" t="s">
        <v>30</v>
      </c>
      <c r="B30" s="69">
        <v>1197366.31</v>
      </c>
      <c r="C30" s="69">
        <v>169736.67</v>
      </c>
      <c r="D30" s="69">
        <v>19778.560000000001</v>
      </c>
      <c r="E30" s="69"/>
      <c r="F30" s="69"/>
      <c r="G30" s="69">
        <v>761.76</v>
      </c>
      <c r="H30" s="71"/>
      <c r="I30" s="71"/>
      <c r="J30" s="71"/>
      <c r="K30" s="71">
        <f t="shared" ref="K30:K53" si="1">SUM(B30:J30)</f>
        <v>1387643.3</v>
      </c>
    </row>
    <row r="31" spans="1:11" x14ac:dyDescent="0.2">
      <c r="A31" s="72" t="s">
        <v>31</v>
      </c>
      <c r="B31" s="69">
        <v>1267153.28</v>
      </c>
      <c r="C31" s="69">
        <v>179629.55</v>
      </c>
      <c r="D31" s="69">
        <v>20931.330000000002</v>
      </c>
      <c r="E31" s="69"/>
      <c r="F31" s="69"/>
      <c r="G31" s="69">
        <v>1087.45</v>
      </c>
      <c r="H31" s="71"/>
      <c r="I31" s="71"/>
      <c r="J31" s="71"/>
      <c r="K31" s="71">
        <f t="shared" si="1"/>
        <v>1468801.61</v>
      </c>
    </row>
    <row r="32" spans="1:11" x14ac:dyDescent="0.2">
      <c r="A32" s="72" t="s">
        <v>32</v>
      </c>
      <c r="B32" s="69">
        <v>1307540.6399999999</v>
      </c>
      <c r="C32" s="69">
        <v>185354.8</v>
      </c>
      <c r="D32" s="69">
        <v>21598.46</v>
      </c>
      <c r="E32" s="69"/>
      <c r="F32" s="69"/>
      <c r="G32" s="69">
        <v>1155.81</v>
      </c>
      <c r="H32" s="71"/>
      <c r="I32" s="71"/>
      <c r="J32" s="71"/>
      <c r="K32" s="71">
        <f t="shared" si="1"/>
        <v>1515649.71</v>
      </c>
    </row>
    <row r="33" spans="1:11" x14ac:dyDescent="0.2">
      <c r="A33" s="72" t="s">
        <v>33</v>
      </c>
      <c r="B33" s="69"/>
      <c r="C33" s="69"/>
      <c r="D33" s="69"/>
      <c r="E33" s="69"/>
      <c r="F33" s="69"/>
      <c r="G33" s="69">
        <v>217.02</v>
      </c>
      <c r="H33" s="71"/>
      <c r="I33" s="71"/>
      <c r="J33" s="71"/>
      <c r="K33" s="71">
        <f t="shared" si="1"/>
        <v>217.02</v>
      </c>
    </row>
    <row r="34" spans="1:11" x14ac:dyDescent="0.2">
      <c r="A34" s="72" t="s">
        <v>34</v>
      </c>
      <c r="B34" s="69"/>
      <c r="C34" s="69"/>
      <c r="D34" s="69"/>
      <c r="E34" s="69"/>
      <c r="F34" s="69"/>
      <c r="G34" s="69">
        <v>243.96</v>
      </c>
      <c r="H34" s="71"/>
      <c r="I34" s="71"/>
      <c r="J34" s="71"/>
      <c r="K34" s="71">
        <f t="shared" si="1"/>
        <v>243.96</v>
      </c>
    </row>
    <row r="35" spans="1:11" x14ac:dyDescent="0.2">
      <c r="A35" s="72" t="s">
        <v>35</v>
      </c>
      <c r="B35" s="69"/>
      <c r="C35" s="69"/>
      <c r="D35" s="69"/>
      <c r="E35" s="69"/>
      <c r="F35" s="69"/>
      <c r="G35" s="69">
        <v>242.53</v>
      </c>
      <c r="H35" s="71"/>
      <c r="I35" s="71"/>
      <c r="J35" s="71"/>
      <c r="K35" s="71">
        <f t="shared" si="1"/>
        <v>242.53</v>
      </c>
    </row>
    <row r="36" spans="1:11" x14ac:dyDescent="0.2">
      <c r="A36" s="72" t="s">
        <v>36</v>
      </c>
      <c r="B36" s="69"/>
      <c r="C36" s="69"/>
      <c r="D36" s="69"/>
      <c r="E36" s="69"/>
      <c r="F36" s="69"/>
      <c r="G36" s="69">
        <v>212.74</v>
      </c>
      <c r="H36" s="71"/>
      <c r="I36" s="71"/>
      <c r="J36" s="71"/>
      <c r="K36" s="71">
        <f t="shared" si="1"/>
        <v>212.74</v>
      </c>
    </row>
    <row r="37" spans="1:11" x14ac:dyDescent="0.2">
      <c r="A37" s="72" t="s">
        <v>37</v>
      </c>
      <c r="B37" s="69"/>
      <c r="C37" s="69"/>
      <c r="D37" s="69"/>
      <c r="E37" s="69"/>
      <c r="F37" s="69"/>
      <c r="G37" s="69">
        <v>256</v>
      </c>
      <c r="H37" s="70"/>
      <c r="I37" s="71"/>
      <c r="J37" s="70"/>
      <c r="K37" s="71">
        <f t="shared" si="1"/>
        <v>256</v>
      </c>
    </row>
    <row r="38" spans="1:11" x14ac:dyDescent="0.2">
      <c r="A38" s="72" t="s">
        <v>38</v>
      </c>
      <c r="B38" s="69"/>
      <c r="C38" s="69"/>
      <c r="D38" s="69"/>
      <c r="E38" s="69"/>
      <c r="F38" s="69"/>
      <c r="G38" s="69">
        <v>245.79</v>
      </c>
      <c r="H38" s="70"/>
      <c r="I38" s="71"/>
      <c r="J38" s="70"/>
      <c r="K38" s="71">
        <f t="shared" si="1"/>
        <v>245.79</v>
      </c>
    </row>
    <row r="39" spans="1:11" x14ac:dyDescent="0.2">
      <c r="A39" s="72" t="s">
        <v>39</v>
      </c>
      <c r="B39" s="69"/>
      <c r="C39" s="69"/>
      <c r="D39" s="69"/>
      <c r="E39" s="69"/>
      <c r="F39" s="69"/>
      <c r="G39" s="73">
        <v>245.9</v>
      </c>
      <c r="H39" s="70"/>
      <c r="I39" s="71"/>
      <c r="J39" s="70"/>
      <c r="K39" s="71">
        <f t="shared" si="1"/>
        <v>245.9</v>
      </c>
    </row>
    <row r="40" spans="1:11" x14ac:dyDescent="0.2">
      <c r="A40" s="72" t="s">
        <v>40</v>
      </c>
      <c r="B40" s="69"/>
      <c r="C40" s="69"/>
      <c r="D40" s="69"/>
      <c r="E40" s="69"/>
      <c r="F40" s="69"/>
      <c r="G40" s="74">
        <v>342.31</v>
      </c>
      <c r="H40" s="70"/>
      <c r="I40" s="71"/>
      <c r="J40" s="70"/>
      <c r="K40" s="71">
        <f t="shared" si="1"/>
        <v>342.31</v>
      </c>
    </row>
    <row r="41" spans="1:11" x14ac:dyDescent="0.2">
      <c r="A41" s="72" t="s">
        <v>41</v>
      </c>
      <c r="B41" s="69"/>
      <c r="C41" s="69"/>
      <c r="D41" s="69"/>
      <c r="E41" s="69"/>
      <c r="F41" s="69"/>
      <c r="G41" s="69">
        <v>223.24</v>
      </c>
      <c r="H41" s="70"/>
      <c r="I41" s="71"/>
      <c r="J41" s="70"/>
      <c r="K41" s="71">
        <f t="shared" si="1"/>
        <v>223.24</v>
      </c>
    </row>
    <row r="42" spans="1:11" x14ac:dyDescent="0.2">
      <c r="A42" s="72" t="s">
        <v>42</v>
      </c>
      <c r="B42" s="69"/>
      <c r="C42" s="69"/>
      <c r="D42" s="69"/>
      <c r="E42" s="69"/>
      <c r="F42" s="69"/>
      <c r="G42" s="69">
        <v>200.29</v>
      </c>
      <c r="H42" s="70"/>
      <c r="I42" s="71"/>
      <c r="J42" s="70"/>
      <c r="K42" s="71">
        <f t="shared" si="1"/>
        <v>200.29</v>
      </c>
    </row>
    <row r="43" spans="1:11" x14ac:dyDescent="0.2">
      <c r="A43" s="72" t="s">
        <v>43</v>
      </c>
      <c r="B43" s="69"/>
      <c r="C43" s="69"/>
      <c r="D43" s="69"/>
      <c r="E43" s="69"/>
      <c r="F43" s="69"/>
      <c r="G43" s="69">
        <v>229.06</v>
      </c>
      <c r="H43" s="70"/>
      <c r="I43" s="71"/>
      <c r="J43" s="70"/>
      <c r="K43" s="71">
        <f t="shared" si="1"/>
        <v>229.06</v>
      </c>
    </row>
    <row r="44" spans="1:11" x14ac:dyDescent="0.2">
      <c r="A44" s="72" t="s">
        <v>44</v>
      </c>
      <c r="B44" s="69"/>
      <c r="C44" s="69"/>
      <c r="D44" s="69"/>
      <c r="E44" s="69"/>
      <c r="F44" s="69"/>
      <c r="G44" s="69">
        <v>326.3</v>
      </c>
      <c r="H44" s="70"/>
      <c r="I44" s="71"/>
      <c r="J44" s="70"/>
      <c r="K44" s="71">
        <f t="shared" si="1"/>
        <v>326.3</v>
      </c>
    </row>
    <row r="45" spans="1:11" x14ac:dyDescent="0.2">
      <c r="A45" s="72" t="s">
        <v>45</v>
      </c>
      <c r="B45" s="69"/>
      <c r="C45" s="69"/>
      <c r="D45" s="69"/>
      <c r="E45" s="69"/>
      <c r="F45" s="69"/>
      <c r="G45" s="69">
        <v>314.14999999999998</v>
      </c>
      <c r="H45" s="70"/>
      <c r="I45" s="71"/>
      <c r="J45" s="70"/>
      <c r="K45" s="71">
        <f t="shared" si="1"/>
        <v>314.14999999999998</v>
      </c>
    </row>
    <row r="46" spans="1:11" x14ac:dyDescent="0.2">
      <c r="A46" s="72" t="s">
        <v>46</v>
      </c>
      <c r="B46" s="69"/>
      <c r="C46" s="69"/>
      <c r="D46" s="69"/>
      <c r="E46" s="69"/>
      <c r="F46" s="69"/>
      <c r="G46" s="69">
        <v>230.9</v>
      </c>
      <c r="H46" s="70"/>
      <c r="I46" s="71"/>
      <c r="J46" s="70"/>
      <c r="K46" s="71">
        <f t="shared" si="1"/>
        <v>230.9</v>
      </c>
    </row>
    <row r="47" spans="1:11" x14ac:dyDescent="0.2">
      <c r="A47" s="72" t="s">
        <v>47</v>
      </c>
      <c r="B47" s="69"/>
      <c r="C47" s="69"/>
      <c r="D47" s="69"/>
      <c r="E47" s="69"/>
      <c r="F47" s="69"/>
      <c r="G47" s="69">
        <v>217.63</v>
      </c>
      <c r="H47" s="70"/>
      <c r="I47" s="71"/>
      <c r="J47" s="70"/>
      <c r="K47" s="71">
        <f t="shared" si="1"/>
        <v>217.63</v>
      </c>
    </row>
    <row r="48" spans="1:11" x14ac:dyDescent="0.2">
      <c r="A48" s="72" t="s">
        <v>48</v>
      </c>
      <c r="B48" s="69"/>
      <c r="C48" s="69"/>
      <c r="D48" s="69"/>
      <c r="E48" s="69"/>
      <c r="F48" s="69"/>
      <c r="G48" s="69">
        <v>289.36</v>
      </c>
      <c r="H48" s="70"/>
      <c r="I48" s="71"/>
      <c r="J48" s="70"/>
      <c r="K48" s="71">
        <f t="shared" si="1"/>
        <v>289.36</v>
      </c>
    </row>
    <row r="49" spans="1:11" x14ac:dyDescent="0.2">
      <c r="A49" s="72" t="s">
        <v>49</v>
      </c>
      <c r="B49" s="69"/>
      <c r="C49" s="69"/>
      <c r="D49" s="69"/>
      <c r="E49" s="69"/>
      <c r="F49" s="69"/>
      <c r="G49" s="69">
        <v>238.34</v>
      </c>
      <c r="H49" s="70"/>
      <c r="I49" s="71"/>
      <c r="J49" s="70"/>
      <c r="K49" s="71">
        <f t="shared" si="1"/>
        <v>238.34</v>
      </c>
    </row>
    <row r="50" spans="1:11" x14ac:dyDescent="0.2">
      <c r="A50" s="72" t="s">
        <v>50</v>
      </c>
      <c r="B50" s="69"/>
      <c r="C50" s="69"/>
      <c r="D50" s="69"/>
      <c r="E50" s="69"/>
      <c r="F50" s="69"/>
      <c r="G50" s="69">
        <v>287.63</v>
      </c>
      <c r="H50" s="70"/>
      <c r="I50" s="71"/>
      <c r="J50" s="70"/>
      <c r="K50" s="71">
        <f t="shared" si="1"/>
        <v>287.63</v>
      </c>
    </row>
    <row r="51" spans="1:11" x14ac:dyDescent="0.2">
      <c r="A51" s="72" t="s">
        <v>51</v>
      </c>
      <c r="B51" s="69"/>
      <c r="C51" s="69"/>
      <c r="D51" s="69"/>
      <c r="E51" s="69"/>
      <c r="F51" s="69"/>
      <c r="G51" s="69">
        <v>236.1</v>
      </c>
      <c r="H51" s="70"/>
      <c r="I51" s="71"/>
      <c r="J51" s="70"/>
      <c r="K51" s="71">
        <f t="shared" si="1"/>
        <v>236.1</v>
      </c>
    </row>
    <row r="52" spans="1:11" x14ac:dyDescent="0.2">
      <c r="A52" s="72" t="s">
        <v>52</v>
      </c>
      <c r="B52" s="69"/>
      <c r="C52" s="69"/>
      <c r="D52" s="69"/>
      <c r="E52" s="69"/>
      <c r="F52" s="69"/>
      <c r="G52" s="69">
        <v>302.32</v>
      </c>
      <c r="H52" s="70"/>
      <c r="I52" s="71"/>
      <c r="J52" s="70"/>
      <c r="K52" s="71">
        <f t="shared" si="1"/>
        <v>302.32</v>
      </c>
    </row>
    <row r="53" spans="1:11" ht="13.5" thickBot="1" x14ac:dyDescent="0.25">
      <c r="A53" s="75" t="s">
        <v>53</v>
      </c>
      <c r="B53" s="69">
        <v>1131736.8500000001</v>
      </c>
      <c r="C53" s="69">
        <v>160433.14000000001</v>
      </c>
      <c r="D53" s="69">
        <v>18694.46</v>
      </c>
      <c r="E53" s="69"/>
      <c r="F53" s="69"/>
      <c r="G53" s="69">
        <v>566.07000000000005</v>
      </c>
      <c r="H53" s="70"/>
      <c r="I53" s="71"/>
      <c r="J53" s="70"/>
      <c r="K53" s="71">
        <f t="shared" si="1"/>
        <v>1311430.5200000003</v>
      </c>
    </row>
    <row r="54" spans="1:11" s="78" customFormat="1" ht="13.5" thickBot="1" x14ac:dyDescent="0.25">
      <c r="A54" s="76" t="s">
        <v>5</v>
      </c>
      <c r="B54" s="77">
        <f t="shared" ref="B54:K54" si="2">SUM(B7:B53)</f>
        <v>148482924.84999999</v>
      </c>
      <c r="C54" s="77">
        <f t="shared" si="2"/>
        <v>21048693.770000003</v>
      </c>
      <c r="D54" s="77">
        <f t="shared" si="2"/>
        <v>2452698.0500000003</v>
      </c>
      <c r="E54" s="77">
        <f t="shared" si="2"/>
        <v>0</v>
      </c>
      <c r="F54" s="77">
        <f t="shared" si="2"/>
        <v>0</v>
      </c>
      <c r="G54" s="77">
        <f t="shared" si="2"/>
        <v>102031.2</v>
      </c>
      <c r="H54" s="77">
        <f t="shared" si="2"/>
        <v>0</v>
      </c>
      <c r="I54" s="77">
        <f t="shared" si="2"/>
        <v>0</v>
      </c>
      <c r="J54" s="77">
        <f t="shared" si="2"/>
        <v>0</v>
      </c>
      <c r="K54" s="77">
        <f t="shared" si="2"/>
        <v>172086347.87000009</v>
      </c>
    </row>
    <row r="55" spans="1:11" x14ac:dyDescent="0.2">
      <c r="F55" s="65"/>
      <c r="G55" s="65"/>
      <c r="H55" s="65"/>
      <c r="I55" s="65"/>
      <c r="J55" s="65"/>
    </row>
    <row r="56" spans="1:11" x14ac:dyDescent="0.2">
      <c r="F56" s="65"/>
      <c r="G56" s="65"/>
      <c r="H56" s="65"/>
      <c r="I56" s="65"/>
      <c r="J56" s="65"/>
    </row>
    <row r="57" spans="1:11" x14ac:dyDescent="0.2">
      <c r="F57" s="65"/>
      <c r="G57" s="65"/>
      <c r="H57" s="65"/>
      <c r="I57" s="65"/>
      <c r="J57" s="65"/>
    </row>
    <row r="58" spans="1:11" x14ac:dyDescent="0.2">
      <c r="F58" s="65"/>
      <c r="G58" s="65"/>
      <c r="H58" s="65"/>
      <c r="I58" s="65"/>
      <c r="J58" s="65"/>
    </row>
    <row r="59" spans="1:11" x14ac:dyDescent="0.2">
      <c r="F59" s="65"/>
      <c r="G59" s="65"/>
      <c r="H59" s="65"/>
      <c r="I59" s="65"/>
      <c r="J59" s="65"/>
    </row>
    <row r="60" spans="1:11" x14ac:dyDescent="0.2">
      <c r="F60" s="65"/>
      <c r="G60" s="65"/>
      <c r="H60" s="65"/>
      <c r="I60" s="65"/>
      <c r="J60" s="65"/>
    </row>
    <row r="61" spans="1:11" x14ac:dyDescent="0.2">
      <c r="F61" s="65"/>
      <c r="G61" s="65"/>
      <c r="H61" s="65"/>
      <c r="I61" s="65"/>
      <c r="J61" s="65"/>
    </row>
    <row r="62" spans="1:11" x14ac:dyDescent="0.2">
      <c r="F62" s="65"/>
      <c r="G62" s="65"/>
      <c r="H62" s="65"/>
      <c r="I62" s="65"/>
      <c r="J62" s="65"/>
    </row>
    <row r="63" spans="1:11" x14ac:dyDescent="0.2">
      <c r="G63" s="65"/>
      <c r="H63" s="65"/>
      <c r="I63" s="65"/>
      <c r="J63" s="65"/>
    </row>
    <row r="64" spans="1:11" x14ac:dyDescent="0.2">
      <c r="G64" s="65"/>
      <c r="H64" s="65"/>
      <c r="I64" s="65"/>
      <c r="J64" s="65"/>
    </row>
    <row r="65" spans="7:10" x14ac:dyDescent="0.2">
      <c r="G65" s="65"/>
      <c r="H65" s="65"/>
      <c r="I65" s="65"/>
      <c r="J65" s="65"/>
    </row>
    <row r="66" spans="7:10" x14ac:dyDescent="0.2">
      <c r="G66" s="65"/>
      <c r="H66" s="65"/>
      <c r="I66" s="65"/>
      <c r="J66" s="65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24" style="79" bestFit="1" customWidth="1"/>
    <col min="2" max="4" width="17.140625" style="82" customWidth="1"/>
    <col min="5" max="5" width="17.7109375" style="82" customWidth="1"/>
    <col min="6" max="6" width="14.28515625" style="80" bestFit="1" customWidth="1"/>
    <col min="7" max="7" width="12.7109375" style="80" bestFit="1" customWidth="1"/>
    <col min="8" max="8" width="12.7109375" style="80" customWidth="1"/>
    <col min="9" max="10" width="17.140625" style="80" customWidth="1"/>
    <col min="11" max="11" width="13.7109375" style="80" bestFit="1" customWidth="1"/>
    <col min="12" max="16384" width="11.42578125" style="80"/>
  </cols>
  <sheetData>
    <row r="1" spans="1:11" x14ac:dyDescent="0.2">
      <c r="A1" s="209" t="s">
        <v>68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x14ac:dyDescent="0.2">
      <c r="A2" s="211">
        <v>44508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1" ht="11.25" x14ac:dyDescent="0.2">
      <c r="A3" s="81"/>
      <c r="B3" s="80"/>
      <c r="C3" s="80"/>
      <c r="E3" s="80"/>
    </row>
    <row r="4" spans="1:11" ht="13.5" customHeight="1" thickBot="1" x14ac:dyDescent="0.25">
      <c r="A4" s="81"/>
      <c r="B4" s="212"/>
      <c r="C4" s="212"/>
      <c r="D4" s="212"/>
      <c r="E4" s="212"/>
      <c r="F4" s="212"/>
      <c r="G4" s="212"/>
      <c r="H4" s="212"/>
      <c r="I4" s="212"/>
      <c r="J4" s="212"/>
      <c r="K4" s="212"/>
    </row>
    <row r="5" spans="1:11" ht="12.75" customHeight="1" x14ac:dyDescent="0.2">
      <c r="A5" s="213" t="s">
        <v>0</v>
      </c>
      <c r="B5" s="215" t="s">
        <v>61</v>
      </c>
      <c r="C5" s="83" t="s">
        <v>62</v>
      </c>
      <c r="D5" s="83" t="s">
        <v>62</v>
      </c>
      <c r="E5" s="215" t="s">
        <v>1</v>
      </c>
      <c r="F5" s="207" t="s">
        <v>55</v>
      </c>
      <c r="G5" s="207" t="s">
        <v>57</v>
      </c>
      <c r="H5" s="207" t="s">
        <v>2</v>
      </c>
      <c r="I5" s="207" t="s">
        <v>3</v>
      </c>
      <c r="J5" s="207" t="s">
        <v>4</v>
      </c>
      <c r="K5" s="207" t="s">
        <v>5</v>
      </c>
    </row>
    <row r="6" spans="1:11" ht="23.25" customHeight="1" thickBot="1" x14ac:dyDescent="0.25">
      <c r="A6" s="214"/>
      <c r="B6" s="216"/>
      <c r="C6" s="84" t="s">
        <v>63</v>
      </c>
      <c r="D6" s="84" t="s">
        <v>64</v>
      </c>
      <c r="E6" s="216" t="s">
        <v>6</v>
      </c>
      <c r="F6" s="208" t="s">
        <v>6</v>
      </c>
      <c r="G6" s="208" t="s">
        <v>6</v>
      </c>
      <c r="H6" s="208"/>
      <c r="I6" s="208"/>
      <c r="J6" s="208"/>
      <c r="K6" s="208" t="s">
        <v>6</v>
      </c>
    </row>
    <row r="7" spans="1:11" x14ac:dyDescent="0.2">
      <c r="A7" s="68" t="s">
        <v>7</v>
      </c>
      <c r="B7" s="85">
        <v>222804.55</v>
      </c>
      <c r="C7" s="85">
        <v>30511.19</v>
      </c>
      <c r="D7" s="85">
        <v>21689.21</v>
      </c>
      <c r="E7" s="85"/>
      <c r="F7" s="85">
        <v>533119.89</v>
      </c>
      <c r="G7" s="85">
        <v>2946.99</v>
      </c>
      <c r="H7" s="86"/>
      <c r="I7" s="87"/>
      <c r="J7" s="86"/>
      <c r="K7" s="87">
        <f t="shared" ref="K7:K32" si="0">SUM(B7:J7)</f>
        <v>811071.83000000007</v>
      </c>
    </row>
    <row r="8" spans="1:11" x14ac:dyDescent="0.2">
      <c r="A8" s="72" t="s">
        <v>8</v>
      </c>
      <c r="B8" s="85">
        <v>282140.15000000002</v>
      </c>
      <c r="C8" s="85">
        <v>38636.69</v>
      </c>
      <c r="D8" s="85">
        <v>27465.31</v>
      </c>
      <c r="E8" s="85"/>
      <c r="F8" s="85">
        <v>792291</v>
      </c>
      <c r="G8" s="85">
        <v>4379.6400000000003</v>
      </c>
      <c r="H8" s="86"/>
      <c r="I8" s="87"/>
      <c r="J8" s="86"/>
      <c r="K8" s="87">
        <f t="shared" si="0"/>
        <v>1144912.7899999998</v>
      </c>
    </row>
    <row r="9" spans="1:11" x14ac:dyDescent="0.2">
      <c r="A9" s="72" t="s">
        <v>9</v>
      </c>
      <c r="B9" s="85">
        <v>7668401.8700000001</v>
      </c>
      <c r="C9" s="85">
        <v>1050122.3999999999</v>
      </c>
      <c r="D9" s="82">
        <v>746490.93</v>
      </c>
      <c r="E9" s="85"/>
      <c r="F9" s="85">
        <v>34567670.149999999</v>
      </c>
      <c r="G9" s="85">
        <v>191083.82</v>
      </c>
      <c r="H9" s="86"/>
      <c r="I9" s="87"/>
      <c r="J9" s="86"/>
      <c r="K9" s="87">
        <f t="shared" si="0"/>
        <v>44223769.169999994</v>
      </c>
    </row>
    <row r="10" spans="1:11" x14ac:dyDescent="0.2">
      <c r="A10" s="72" t="s">
        <v>10</v>
      </c>
      <c r="B10" s="85">
        <v>239887.15</v>
      </c>
      <c r="C10" s="85">
        <v>32850.51</v>
      </c>
      <c r="D10" s="85">
        <v>23352.14</v>
      </c>
      <c r="E10" s="85"/>
      <c r="F10" s="85">
        <v>678822.62</v>
      </c>
      <c r="G10" s="85">
        <v>3752.41</v>
      </c>
      <c r="H10" s="86"/>
      <c r="I10" s="87"/>
      <c r="J10" s="86"/>
      <c r="K10" s="87">
        <f t="shared" si="0"/>
        <v>978664.83</v>
      </c>
    </row>
    <row r="11" spans="1:11" x14ac:dyDescent="0.2">
      <c r="A11" s="72" t="s">
        <v>11</v>
      </c>
      <c r="B11" s="85">
        <v>384409.02</v>
      </c>
      <c r="C11" s="85">
        <v>52641.55</v>
      </c>
      <c r="D11" s="85">
        <v>37420.81</v>
      </c>
      <c r="E11" s="85"/>
      <c r="F11" s="85">
        <v>1092424.8</v>
      </c>
      <c r="G11" s="85">
        <v>6038.73</v>
      </c>
      <c r="H11" s="86"/>
      <c r="I11" s="87"/>
      <c r="J11" s="86"/>
      <c r="K11" s="87">
        <f t="shared" si="0"/>
        <v>1572934.9100000001</v>
      </c>
    </row>
    <row r="12" spans="1:11" x14ac:dyDescent="0.2">
      <c r="A12" s="72" t="s">
        <v>12</v>
      </c>
      <c r="B12" s="85">
        <v>280678.8</v>
      </c>
      <c r="C12" s="85">
        <v>38436.57</v>
      </c>
      <c r="D12" s="85">
        <v>27323.06</v>
      </c>
      <c r="E12" s="85"/>
      <c r="F12" s="85">
        <v>992178.55</v>
      </c>
      <c r="G12" s="85">
        <v>5484.58</v>
      </c>
      <c r="H12" s="86"/>
      <c r="I12" s="87"/>
      <c r="J12" s="86"/>
      <c r="K12" s="87">
        <f t="shared" si="0"/>
        <v>1344101.56</v>
      </c>
    </row>
    <row r="13" spans="1:11" x14ac:dyDescent="0.2">
      <c r="A13" s="72" t="s">
        <v>13</v>
      </c>
      <c r="B13" s="85">
        <v>398039.83</v>
      </c>
      <c r="C13" s="85">
        <v>54508.17</v>
      </c>
      <c r="D13" s="85">
        <v>38747.72</v>
      </c>
      <c r="E13" s="85"/>
      <c r="F13" s="85">
        <v>1402237.54</v>
      </c>
      <c r="G13" s="85">
        <v>7751.31</v>
      </c>
      <c r="H13" s="86"/>
      <c r="I13" s="87"/>
      <c r="J13" s="86"/>
      <c r="K13" s="87">
        <f t="shared" si="0"/>
        <v>1901284.57</v>
      </c>
    </row>
    <row r="14" spans="1:11" x14ac:dyDescent="0.2">
      <c r="A14" s="72" t="s">
        <v>14</v>
      </c>
      <c r="B14" s="85">
        <v>236107.82</v>
      </c>
      <c r="C14" s="85">
        <v>32332.959999999999</v>
      </c>
      <c r="D14" s="85">
        <v>22984.23</v>
      </c>
      <c r="E14" s="85"/>
      <c r="F14" s="85">
        <v>659119.05000000005</v>
      </c>
      <c r="G14" s="85">
        <v>3643.49</v>
      </c>
      <c r="H14" s="86"/>
      <c r="I14" s="87"/>
      <c r="J14" s="86"/>
      <c r="K14" s="87">
        <f t="shared" si="0"/>
        <v>954187.55</v>
      </c>
    </row>
    <row r="15" spans="1:11" x14ac:dyDescent="0.2">
      <c r="A15" s="72" t="s">
        <v>15</v>
      </c>
      <c r="B15" s="85">
        <v>1513171.17</v>
      </c>
      <c r="C15" s="85">
        <v>207215.92</v>
      </c>
      <c r="D15" s="85">
        <v>147301.69</v>
      </c>
      <c r="E15" s="85"/>
      <c r="F15" s="85">
        <v>3835455.84</v>
      </c>
      <c r="G15" s="85">
        <v>21201.7</v>
      </c>
      <c r="H15" s="86"/>
      <c r="I15" s="87"/>
      <c r="J15" s="86"/>
      <c r="K15" s="87">
        <f t="shared" si="0"/>
        <v>5724346.3199999994</v>
      </c>
    </row>
    <row r="16" spans="1:11" x14ac:dyDescent="0.2">
      <c r="A16" s="72" t="s">
        <v>16</v>
      </c>
      <c r="B16" s="85">
        <v>494312.16</v>
      </c>
      <c r="C16" s="85">
        <v>67691.850000000006</v>
      </c>
      <c r="D16" s="85">
        <v>48119.48</v>
      </c>
      <c r="E16" s="85"/>
      <c r="F16" s="85">
        <v>1422113.95</v>
      </c>
      <c r="G16" s="85">
        <v>7861.19</v>
      </c>
      <c r="H16" s="86"/>
      <c r="I16" s="87"/>
      <c r="J16" s="86"/>
      <c r="K16" s="87">
        <f t="shared" si="0"/>
        <v>2040098.63</v>
      </c>
    </row>
    <row r="17" spans="1:11" x14ac:dyDescent="0.2">
      <c r="A17" s="72" t="s">
        <v>17</v>
      </c>
      <c r="B17" s="85">
        <v>304539.02</v>
      </c>
      <c r="C17" s="85">
        <v>41704.03</v>
      </c>
      <c r="D17" s="85">
        <v>29645.759999999998</v>
      </c>
      <c r="E17" s="85"/>
      <c r="F17" s="85">
        <v>832908.01</v>
      </c>
      <c r="G17" s="85">
        <v>4604.16</v>
      </c>
      <c r="H17" s="86"/>
      <c r="I17" s="87"/>
      <c r="J17" s="86"/>
      <c r="K17" s="87">
        <f t="shared" si="0"/>
        <v>1213400.98</v>
      </c>
    </row>
    <row r="18" spans="1:11" x14ac:dyDescent="0.2">
      <c r="A18" s="72" t="s">
        <v>18</v>
      </c>
      <c r="B18" s="85">
        <v>277756.11</v>
      </c>
      <c r="C18" s="85">
        <v>38036.339999999997</v>
      </c>
      <c r="D18" s="85">
        <v>27038.54</v>
      </c>
      <c r="E18" s="85"/>
      <c r="F18" s="85">
        <v>621008.18999999994</v>
      </c>
      <c r="G18" s="85">
        <v>3432.82</v>
      </c>
      <c r="H18" s="86"/>
      <c r="I18" s="87"/>
      <c r="J18" s="86"/>
      <c r="K18" s="87">
        <f t="shared" si="0"/>
        <v>967271.99999999988</v>
      </c>
    </row>
    <row r="19" spans="1:11" x14ac:dyDescent="0.2">
      <c r="A19" s="72" t="s">
        <v>19</v>
      </c>
      <c r="B19" s="85">
        <v>395696.64000000001</v>
      </c>
      <c r="C19" s="85">
        <v>54187.29</v>
      </c>
      <c r="D19" s="85">
        <v>38519.620000000003</v>
      </c>
      <c r="E19" s="85"/>
      <c r="F19" s="85">
        <v>1851530.83</v>
      </c>
      <c r="G19" s="85">
        <v>10234.93</v>
      </c>
      <c r="H19" s="86"/>
      <c r="I19" s="87"/>
      <c r="J19" s="86"/>
      <c r="K19" s="87">
        <f t="shared" si="0"/>
        <v>2350169.31</v>
      </c>
    </row>
    <row r="20" spans="1:11" x14ac:dyDescent="0.2">
      <c r="A20" s="72" t="s">
        <v>20</v>
      </c>
      <c r="B20" s="85">
        <v>3222011.25</v>
      </c>
      <c r="C20" s="85">
        <v>441227.04</v>
      </c>
      <c r="D20" s="85">
        <v>313651.03000000003</v>
      </c>
      <c r="E20" s="85"/>
      <c r="F20" s="85">
        <v>8382573.5899999999</v>
      </c>
      <c r="G20" s="85">
        <v>46337.35</v>
      </c>
      <c r="H20" s="87"/>
      <c r="I20" s="87"/>
      <c r="J20" s="87"/>
      <c r="K20" s="87">
        <f t="shared" si="0"/>
        <v>12405800.26</v>
      </c>
    </row>
    <row r="21" spans="1:11" x14ac:dyDescent="0.2">
      <c r="A21" s="72" t="s">
        <v>21</v>
      </c>
      <c r="B21" s="85">
        <v>509631.07</v>
      </c>
      <c r="C21" s="85">
        <v>69789.64</v>
      </c>
      <c r="D21" s="85">
        <v>49610.720000000001</v>
      </c>
      <c r="E21" s="85"/>
      <c r="F21" s="85">
        <v>1650606.25</v>
      </c>
      <c r="G21" s="85">
        <v>9124.25</v>
      </c>
      <c r="H21" s="87"/>
      <c r="I21" s="87"/>
      <c r="J21" s="87"/>
      <c r="K21" s="87">
        <f t="shared" si="0"/>
        <v>2288761.9299999997</v>
      </c>
    </row>
    <row r="22" spans="1:11" x14ac:dyDescent="0.2">
      <c r="A22" s="72" t="s">
        <v>22</v>
      </c>
      <c r="B22" s="85">
        <v>1353783.91</v>
      </c>
      <c r="C22" s="85">
        <v>185389.19</v>
      </c>
      <c r="D22" s="85">
        <v>131785.92000000001</v>
      </c>
      <c r="E22" s="85"/>
      <c r="F22" s="85">
        <v>3745752.74</v>
      </c>
      <c r="G22" s="85">
        <v>20705.84</v>
      </c>
      <c r="H22" s="87"/>
      <c r="I22" s="87"/>
      <c r="J22" s="87"/>
      <c r="K22" s="87">
        <f t="shared" si="0"/>
        <v>5437417.5999999996</v>
      </c>
    </row>
    <row r="23" spans="1:11" x14ac:dyDescent="0.2">
      <c r="A23" s="72" t="s">
        <v>23</v>
      </c>
      <c r="B23" s="85">
        <v>311467.81</v>
      </c>
      <c r="C23" s="85">
        <v>42652.87</v>
      </c>
      <c r="D23" s="85">
        <v>30320.25</v>
      </c>
      <c r="E23" s="85"/>
      <c r="F23" s="85">
        <v>948709.71</v>
      </c>
      <c r="G23" s="85">
        <v>5244.3</v>
      </c>
      <c r="H23" s="87"/>
      <c r="I23" s="87"/>
      <c r="J23" s="87"/>
      <c r="K23" s="87">
        <f t="shared" si="0"/>
        <v>1338394.94</v>
      </c>
    </row>
    <row r="24" spans="1:11" x14ac:dyDescent="0.2">
      <c r="A24" s="72" t="s">
        <v>24</v>
      </c>
      <c r="B24" s="85">
        <v>242658.67</v>
      </c>
      <c r="C24" s="85">
        <v>33230.04</v>
      </c>
      <c r="D24" s="85">
        <v>23621.93</v>
      </c>
      <c r="E24" s="85"/>
      <c r="F24" s="85">
        <v>533984.07999999996</v>
      </c>
      <c r="G24" s="85">
        <v>2951.77</v>
      </c>
      <c r="H24" s="87"/>
      <c r="I24" s="87"/>
      <c r="J24" s="87"/>
      <c r="K24" s="87">
        <f t="shared" si="0"/>
        <v>836446.49</v>
      </c>
    </row>
    <row r="25" spans="1:11" x14ac:dyDescent="0.2">
      <c r="A25" s="72" t="s">
        <v>25</v>
      </c>
      <c r="B25" s="85">
        <v>283047.19</v>
      </c>
      <c r="C25" s="85">
        <v>38760.9</v>
      </c>
      <c r="D25" s="85">
        <v>27553.61</v>
      </c>
      <c r="E25" s="85"/>
      <c r="F25" s="85">
        <v>643563.6</v>
      </c>
      <c r="G25" s="85">
        <v>3557.5</v>
      </c>
      <c r="H25" s="87"/>
      <c r="I25" s="87"/>
      <c r="J25" s="87"/>
      <c r="K25" s="87">
        <f t="shared" si="0"/>
        <v>996482.8</v>
      </c>
    </row>
    <row r="26" spans="1:11" x14ac:dyDescent="0.2">
      <c r="A26" s="72" t="s">
        <v>26</v>
      </c>
      <c r="B26" s="85">
        <v>711573.68</v>
      </c>
      <c r="C26" s="85">
        <v>97443.96</v>
      </c>
      <c r="D26" s="85">
        <v>69269.100000000006</v>
      </c>
      <c r="E26" s="85"/>
      <c r="F26" s="85">
        <v>1837530.93</v>
      </c>
      <c r="G26" s="85">
        <v>10157.540000000001</v>
      </c>
      <c r="H26" s="87"/>
      <c r="I26" s="87"/>
      <c r="J26" s="87"/>
      <c r="K26" s="87">
        <f t="shared" si="0"/>
        <v>2725975.21</v>
      </c>
    </row>
    <row r="27" spans="1:11" x14ac:dyDescent="0.2">
      <c r="A27" s="72" t="s">
        <v>27</v>
      </c>
      <c r="B27" s="85">
        <v>250494.49</v>
      </c>
      <c r="C27" s="85">
        <v>34303.089999999997</v>
      </c>
      <c r="D27" s="85">
        <v>24384.720000000001</v>
      </c>
      <c r="E27" s="85"/>
      <c r="F27" s="85">
        <v>516786.67</v>
      </c>
      <c r="G27" s="85">
        <v>2856.7</v>
      </c>
      <c r="H27" s="87"/>
      <c r="I27" s="87"/>
      <c r="J27" s="87"/>
      <c r="K27" s="87">
        <f t="shared" si="0"/>
        <v>828825.66999999993</v>
      </c>
    </row>
    <row r="28" spans="1:11" x14ac:dyDescent="0.2">
      <c r="A28" s="72" t="s">
        <v>28</v>
      </c>
      <c r="B28" s="85">
        <v>4315600.3600000003</v>
      </c>
      <c r="C28" s="85">
        <v>590984.75</v>
      </c>
      <c r="D28" s="85">
        <v>420107.94</v>
      </c>
      <c r="E28" s="85"/>
      <c r="F28" s="85">
        <v>9992649.25</v>
      </c>
      <c r="G28" s="85">
        <v>55237.56</v>
      </c>
      <c r="H28" s="87"/>
      <c r="I28" s="87"/>
      <c r="J28" s="87"/>
      <c r="K28" s="87">
        <f t="shared" si="0"/>
        <v>15374579.860000001</v>
      </c>
    </row>
    <row r="29" spans="1:11" x14ac:dyDescent="0.2">
      <c r="A29" s="72" t="s">
        <v>29</v>
      </c>
      <c r="B29" s="85">
        <v>465261.65</v>
      </c>
      <c r="C29" s="85">
        <v>63713.63</v>
      </c>
      <c r="D29" s="85">
        <v>45291.519999999997</v>
      </c>
      <c r="E29" s="85"/>
      <c r="F29" s="85">
        <v>1540508.22</v>
      </c>
      <c r="G29" s="85">
        <v>8515.65</v>
      </c>
      <c r="H29" s="87"/>
      <c r="I29" s="87"/>
      <c r="J29" s="87"/>
      <c r="K29" s="87">
        <f t="shared" si="0"/>
        <v>2123290.67</v>
      </c>
    </row>
    <row r="30" spans="1:11" x14ac:dyDescent="0.2">
      <c r="A30" s="72" t="s">
        <v>30</v>
      </c>
      <c r="B30" s="85">
        <v>203177.19</v>
      </c>
      <c r="C30" s="85">
        <v>27823.39</v>
      </c>
      <c r="D30" s="85">
        <v>19778.560000000001</v>
      </c>
      <c r="E30" s="85"/>
      <c r="F30" s="85">
        <v>645205.56000000006</v>
      </c>
      <c r="G30" s="85">
        <v>3566.58</v>
      </c>
      <c r="H30" s="87"/>
      <c r="I30" s="87"/>
      <c r="J30" s="87"/>
      <c r="K30" s="87">
        <f t="shared" si="0"/>
        <v>899551.28</v>
      </c>
    </row>
    <row r="31" spans="1:11" x14ac:dyDescent="0.2">
      <c r="A31" s="72" t="s">
        <v>31</v>
      </c>
      <c r="B31" s="85">
        <v>215019.11</v>
      </c>
      <c r="C31" s="85">
        <v>29445.040000000001</v>
      </c>
      <c r="D31" s="85">
        <v>20931.330000000002</v>
      </c>
      <c r="E31" s="85"/>
      <c r="F31" s="85">
        <v>921055.57</v>
      </c>
      <c r="G31" s="85">
        <v>5091.43</v>
      </c>
      <c r="H31" s="87"/>
      <c r="I31" s="87"/>
      <c r="J31" s="87"/>
      <c r="K31" s="87">
        <f t="shared" si="0"/>
        <v>1191542.4799999997</v>
      </c>
    </row>
    <row r="32" spans="1:11" x14ac:dyDescent="0.2">
      <c r="A32" s="72" t="s">
        <v>32</v>
      </c>
      <c r="B32" s="85">
        <v>221872.31</v>
      </c>
      <c r="C32" s="85">
        <v>30383.53</v>
      </c>
      <c r="D32" s="85">
        <v>21598.46</v>
      </c>
      <c r="E32" s="85"/>
      <c r="F32" s="85">
        <v>978956.42</v>
      </c>
      <c r="G32" s="85">
        <v>5411.49</v>
      </c>
      <c r="H32" s="87"/>
      <c r="I32" s="87"/>
      <c r="J32" s="87"/>
      <c r="K32" s="87">
        <f t="shared" si="0"/>
        <v>1258222.21</v>
      </c>
    </row>
    <row r="33" spans="1:11" x14ac:dyDescent="0.2">
      <c r="A33" s="72" t="s">
        <v>33</v>
      </c>
      <c r="B33" s="85"/>
      <c r="C33" s="85"/>
      <c r="D33" s="85"/>
      <c r="E33" s="85"/>
      <c r="F33" s="85">
        <v>183813.59</v>
      </c>
      <c r="G33" s="85">
        <v>1016.09</v>
      </c>
      <c r="H33" s="87"/>
      <c r="I33" s="87"/>
      <c r="J33" s="87"/>
      <c r="K33" s="87">
        <f t="shared" ref="K33:K52" si="1">SUM(B33:J33)</f>
        <v>184829.68</v>
      </c>
    </row>
    <row r="34" spans="1:11" x14ac:dyDescent="0.2">
      <c r="A34" s="72" t="s">
        <v>34</v>
      </c>
      <c r="B34" s="85"/>
      <c r="C34" s="85"/>
      <c r="D34" s="85"/>
      <c r="E34" s="85"/>
      <c r="F34" s="85">
        <v>206628.25</v>
      </c>
      <c r="G34" s="85">
        <v>1142.2</v>
      </c>
      <c r="H34" s="87"/>
      <c r="I34" s="87"/>
      <c r="J34" s="87"/>
      <c r="K34" s="87">
        <f t="shared" si="1"/>
        <v>207770.45</v>
      </c>
    </row>
    <row r="35" spans="1:11" x14ac:dyDescent="0.2">
      <c r="A35" s="72" t="s">
        <v>35</v>
      </c>
      <c r="B35" s="85"/>
      <c r="C35" s="85"/>
      <c r="D35" s="85"/>
      <c r="E35" s="85"/>
      <c r="F35" s="85">
        <v>205418.38</v>
      </c>
      <c r="G35" s="85">
        <v>1135.52</v>
      </c>
      <c r="H35" s="87"/>
      <c r="I35" s="87"/>
      <c r="J35" s="87"/>
      <c r="K35" s="87">
        <f t="shared" si="1"/>
        <v>206553.9</v>
      </c>
    </row>
    <row r="36" spans="1:11" x14ac:dyDescent="0.2">
      <c r="A36" s="72" t="s">
        <v>36</v>
      </c>
      <c r="B36" s="85"/>
      <c r="C36" s="85"/>
      <c r="D36" s="85"/>
      <c r="E36" s="85"/>
      <c r="F36" s="85">
        <v>180183.98</v>
      </c>
      <c r="G36" s="85">
        <v>996.02</v>
      </c>
      <c r="H36" s="87"/>
      <c r="I36" s="87"/>
      <c r="J36" s="87"/>
      <c r="K36" s="87">
        <f t="shared" si="1"/>
        <v>181180</v>
      </c>
    </row>
    <row r="37" spans="1:11" x14ac:dyDescent="0.2">
      <c r="A37" s="72" t="s">
        <v>37</v>
      </c>
      <c r="B37" s="85"/>
      <c r="C37" s="85"/>
      <c r="D37" s="85"/>
      <c r="E37" s="85"/>
      <c r="F37" s="85">
        <v>216825.71</v>
      </c>
      <c r="G37" s="85">
        <v>1198.57</v>
      </c>
      <c r="H37" s="86"/>
      <c r="I37" s="87"/>
      <c r="J37" s="86"/>
      <c r="K37" s="87">
        <f t="shared" si="1"/>
        <v>218024.28</v>
      </c>
    </row>
    <row r="38" spans="1:11" x14ac:dyDescent="0.2">
      <c r="A38" s="72" t="s">
        <v>38</v>
      </c>
      <c r="B38" s="85"/>
      <c r="C38" s="85"/>
      <c r="D38" s="85"/>
      <c r="E38" s="85"/>
      <c r="F38" s="85">
        <v>208183.79</v>
      </c>
      <c r="G38" s="85">
        <v>1150.8</v>
      </c>
      <c r="H38" s="86"/>
      <c r="I38" s="87"/>
      <c r="J38" s="86"/>
      <c r="K38" s="87">
        <f t="shared" si="1"/>
        <v>209334.59</v>
      </c>
    </row>
    <row r="39" spans="1:11" x14ac:dyDescent="0.2">
      <c r="A39" s="72" t="s">
        <v>39</v>
      </c>
      <c r="B39" s="85"/>
      <c r="C39" s="85"/>
      <c r="D39" s="85"/>
      <c r="E39" s="85"/>
      <c r="F39" s="85">
        <v>208270.21</v>
      </c>
      <c r="G39" s="88">
        <v>1151.28</v>
      </c>
      <c r="H39" s="86"/>
      <c r="I39" s="87"/>
      <c r="J39" s="86"/>
      <c r="K39" s="87">
        <f t="shared" si="1"/>
        <v>209421.49</v>
      </c>
    </row>
    <row r="40" spans="1:11" x14ac:dyDescent="0.2">
      <c r="A40" s="72" t="s">
        <v>40</v>
      </c>
      <c r="B40" s="85"/>
      <c r="C40" s="85"/>
      <c r="D40" s="85"/>
      <c r="E40" s="85"/>
      <c r="F40" s="85">
        <v>289936.33</v>
      </c>
      <c r="G40" s="89">
        <v>1602.72</v>
      </c>
      <c r="H40" s="86"/>
      <c r="I40" s="87"/>
      <c r="J40" s="86"/>
      <c r="K40" s="87">
        <f t="shared" si="1"/>
        <v>291539.05</v>
      </c>
    </row>
    <row r="41" spans="1:11" x14ac:dyDescent="0.2">
      <c r="A41" s="72" t="s">
        <v>41</v>
      </c>
      <c r="B41" s="85"/>
      <c r="C41" s="85"/>
      <c r="D41" s="85"/>
      <c r="E41" s="85"/>
      <c r="F41" s="85">
        <v>189085.16</v>
      </c>
      <c r="G41" s="85">
        <v>1045.23</v>
      </c>
      <c r="H41" s="86"/>
      <c r="I41" s="87"/>
      <c r="J41" s="86"/>
      <c r="K41" s="87">
        <f t="shared" si="1"/>
        <v>190130.39</v>
      </c>
    </row>
    <row r="42" spans="1:11" x14ac:dyDescent="0.2">
      <c r="A42" s="72" t="s">
        <v>42</v>
      </c>
      <c r="B42" s="85"/>
      <c r="C42" s="85"/>
      <c r="D42" s="85"/>
      <c r="E42" s="85"/>
      <c r="F42" s="85">
        <v>169640.84</v>
      </c>
      <c r="G42" s="85">
        <v>937.74</v>
      </c>
      <c r="H42" s="86"/>
      <c r="I42" s="87"/>
      <c r="J42" s="86"/>
      <c r="K42" s="87">
        <f t="shared" si="1"/>
        <v>170578.58</v>
      </c>
    </row>
    <row r="43" spans="1:11" x14ac:dyDescent="0.2">
      <c r="A43" s="72" t="s">
        <v>43</v>
      </c>
      <c r="B43" s="85"/>
      <c r="C43" s="85"/>
      <c r="D43" s="85"/>
      <c r="E43" s="85"/>
      <c r="F43" s="85">
        <v>194011.05</v>
      </c>
      <c r="G43" s="85">
        <v>1072.46</v>
      </c>
      <c r="H43" s="86"/>
      <c r="I43" s="87"/>
      <c r="J43" s="86"/>
      <c r="K43" s="87">
        <f t="shared" si="1"/>
        <v>195083.50999999998</v>
      </c>
    </row>
    <row r="44" spans="1:11" x14ac:dyDescent="0.2">
      <c r="A44" s="72" t="s">
        <v>44</v>
      </c>
      <c r="B44" s="85"/>
      <c r="C44" s="85"/>
      <c r="D44" s="85"/>
      <c r="E44" s="85"/>
      <c r="F44" s="85">
        <v>276368.52</v>
      </c>
      <c r="G44" s="85">
        <v>1527.72</v>
      </c>
      <c r="H44" s="86"/>
      <c r="I44" s="87"/>
      <c r="J44" s="86"/>
      <c r="K44" s="87">
        <f t="shared" si="1"/>
        <v>277896.24</v>
      </c>
    </row>
    <row r="45" spans="1:11" x14ac:dyDescent="0.2">
      <c r="A45" s="72" t="s">
        <v>45</v>
      </c>
      <c r="B45" s="85"/>
      <c r="C45" s="85"/>
      <c r="D45" s="85"/>
      <c r="E45" s="85"/>
      <c r="F45" s="85">
        <v>266084.64</v>
      </c>
      <c r="G45" s="85">
        <v>1470.87</v>
      </c>
      <c r="H45" s="86"/>
      <c r="I45" s="87"/>
      <c r="J45" s="86"/>
      <c r="K45" s="87">
        <f t="shared" si="1"/>
        <v>267555.51</v>
      </c>
    </row>
    <row r="46" spans="1:11" x14ac:dyDescent="0.2">
      <c r="A46" s="72" t="s">
        <v>46</v>
      </c>
      <c r="B46" s="85"/>
      <c r="C46" s="85"/>
      <c r="D46" s="85"/>
      <c r="E46" s="85"/>
      <c r="F46" s="85">
        <v>195566.59</v>
      </c>
      <c r="G46" s="85">
        <v>1081.06</v>
      </c>
      <c r="H46" s="86"/>
      <c r="I46" s="87"/>
      <c r="J46" s="86"/>
      <c r="K46" s="87">
        <f t="shared" si="1"/>
        <v>196647.65</v>
      </c>
    </row>
    <row r="47" spans="1:11" x14ac:dyDescent="0.2">
      <c r="A47" s="72" t="s">
        <v>47</v>
      </c>
      <c r="B47" s="85"/>
      <c r="C47" s="85"/>
      <c r="D47" s="85"/>
      <c r="E47" s="85"/>
      <c r="F47" s="85">
        <v>184332.1</v>
      </c>
      <c r="G47" s="85">
        <v>1018.95</v>
      </c>
      <c r="H47" s="86"/>
      <c r="I47" s="87"/>
      <c r="J47" s="86"/>
      <c r="K47" s="87">
        <f t="shared" si="1"/>
        <v>185351.05000000002</v>
      </c>
    </row>
    <row r="48" spans="1:11" x14ac:dyDescent="0.2">
      <c r="A48" s="72" t="s">
        <v>48</v>
      </c>
      <c r="B48" s="85"/>
      <c r="C48" s="85"/>
      <c r="D48" s="85"/>
      <c r="E48" s="85"/>
      <c r="F48" s="85">
        <v>245084.78</v>
      </c>
      <c r="G48" s="85">
        <v>1354.78</v>
      </c>
      <c r="H48" s="86"/>
      <c r="I48" s="87"/>
      <c r="J48" s="86"/>
      <c r="K48" s="87">
        <f t="shared" si="1"/>
        <v>246439.56</v>
      </c>
    </row>
    <row r="49" spans="1:11" x14ac:dyDescent="0.2">
      <c r="A49" s="72" t="s">
        <v>49</v>
      </c>
      <c r="B49" s="85"/>
      <c r="C49" s="85"/>
      <c r="D49" s="85"/>
      <c r="E49" s="85"/>
      <c r="F49" s="85">
        <v>201875.19</v>
      </c>
      <c r="G49" s="85">
        <v>1115.93</v>
      </c>
      <c r="H49" s="86"/>
      <c r="I49" s="87"/>
      <c r="J49" s="86"/>
      <c r="K49" s="87">
        <f t="shared" si="1"/>
        <v>202991.12</v>
      </c>
    </row>
    <row r="50" spans="1:11" x14ac:dyDescent="0.2">
      <c r="A50" s="72" t="s">
        <v>50</v>
      </c>
      <c r="B50" s="85"/>
      <c r="C50" s="85"/>
      <c r="D50" s="85"/>
      <c r="E50" s="85"/>
      <c r="F50" s="85">
        <v>243615.66</v>
      </c>
      <c r="G50" s="85">
        <v>1346.66</v>
      </c>
      <c r="H50" s="86"/>
      <c r="I50" s="87"/>
      <c r="J50" s="86"/>
      <c r="K50" s="87">
        <f t="shared" si="1"/>
        <v>244962.32</v>
      </c>
    </row>
    <row r="51" spans="1:11" x14ac:dyDescent="0.2">
      <c r="A51" s="72" t="s">
        <v>51</v>
      </c>
      <c r="B51" s="85"/>
      <c r="C51" s="85"/>
      <c r="D51" s="85"/>
      <c r="E51" s="85"/>
      <c r="F51" s="85">
        <v>199973.97</v>
      </c>
      <c r="G51" s="85">
        <v>1105.42</v>
      </c>
      <c r="H51" s="86"/>
      <c r="I51" s="87"/>
      <c r="J51" s="86"/>
      <c r="K51" s="87">
        <f t="shared" si="1"/>
        <v>201079.39</v>
      </c>
    </row>
    <row r="52" spans="1:11" x14ac:dyDescent="0.2">
      <c r="A52" s="72" t="s">
        <v>52</v>
      </c>
      <c r="B52" s="85"/>
      <c r="C52" s="85"/>
      <c r="D52" s="85"/>
      <c r="E52" s="85"/>
      <c r="F52" s="85">
        <v>256060.02</v>
      </c>
      <c r="G52" s="85">
        <v>1415.45</v>
      </c>
      <c r="H52" s="86"/>
      <c r="I52" s="87"/>
      <c r="J52" s="86"/>
      <c r="K52" s="87">
        <f t="shared" si="1"/>
        <v>257475.47</v>
      </c>
    </row>
    <row r="53" spans="1:11" ht="13.5" thickBot="1" x14ac:dyDescent="0.25">
      <c r="A53" s="75" t="s">
        <v>53</v>
      </c>
      <c r="B53" s="85">
        <v>192040.74</v>
      </c>
      <c r="C53" s="85">
        <v>26298.35</v>
      </c>
      <c r="D53" s="85">
        <v>18694.46</v>
      </c>
      <c r="E53" s="85"/>
      <c r="F53" s="85">
        <v>479453.58</v>
      </c>
      <c r="G53" s="85">
        <v>2650.33</v>
      </c>
      <c r="H53" s="86"/>
      <c r="I53" s="87"/>
      <c r="J53" s="86"/>
      <c r="K53" s="87">
        <f>SUM(B53:J53)</f>
        <v>719137.46</v>
      </c>
    </row>
    <row r="54" spans="1:11" s="91" customFormat="1" ht="13.5" thickBot="1" x14ac:dyDescent="0.25">
      <c r="A54" s="76" t="s">
        <v>67</v>
      </c>
      <c r="B54" s="90">
        <f t="shared" ref="B54:K54" si="2">SUM(B7:B53)</f>
        <v>25195583.719999995</v>
      </c>
      <c r="C54" s="90">
        <f t="shared" si="2"/>
        <v>3450320.8899999997</v>
      </c>
      <c r="D54" s="90">
        <f t="shared" si="2"/>
        <v>2452698.0500000003</v>
      </c>
      <c r="E54" s="90">
        <f t="shared" si="2"/>
        <v>0</v>
      </c>
      <c r="F54" s="90">
        <f t="shared" si="2"/>
        <v>86419175.349999949</v>
      </c>
      <c r="G54" s="90">
        <f t="shared" si="2"/>
        <v>477709.53000000009</v>
      </c>
      <c r="H54" s="90">
        <f t="shared" si="2"/>
        <v>0</v>
      </c>
      <c r="I54" s="90">
        <f t="shared" si="2"/>
        <v>0</v>
      </c>
      <c r="J54" s="90">
        <f t="shared" si="2"/>
        <v>0</v>
      </c>
      <c r="K54" s="90">
        <f t="shared" si="2"/>
        <v>117995487.53999998</v>
      </c>
    </row>
    <row r="55" spans="1:11" x14ac:dyDescent="0.2">
      <c r="F55" s="82"/>
      <c r="G55" s="82"/>
      <c r="H55" s="82"/>
      <c r="I55" s="82"/>
      <c r="J55" s="82"/>
    </row>
    <row r="56" spans="1:11" x14ac:dyDescent="0.2">
      <c r="F56" s="82"/>
      <c r="G56" s="82"/>
      <c r="H56" s="82"/>
      <c r="I56" s="82"/>
      <c r="J56" s="82"/>
    </row>
    <row r="57" spans="1:11" x14ac:dyDescent="0.2">
      <c r="F57" s="82"/>
      <c r="G57" s="82"/>
      <c r="H57" s="82"/>
      <c r="I57" s="82"/>
      <c r="J57" s="82"/>
    </row>
    <row r="58" spans="1:11" x14ac:dyDescent="0.2">
      <c r="F58" s="82"/>
      <c r="G58" s="82"/>
      <c r="H58" s="82"/>
      <c r="I58" s="82"/>
      <c r="J58" s="82"/>
    </row>
    <row r="59" spans="1:11" x14ac:dyDescent="0.2">
      <c r="F59" s="82"/>
      <c r="G59" s="82"/>
      <c r="H59" s="82"/>
      <c r="I59" s="82"/>
      <c r="J59" s="82"/>
    </row>
    <row r="60" spans="1:11" x14ac:dyDescent="0.2">
      <c r="F60" s="82"/>
      <c r="G60" s="82"/>
      <c r="H60" s="82"/>
      <c r="I60" s="82"/>
      <c r="J60" s="82"/>
    </row>
    <row r="61" spans="1:11" x14ac:dyDescent="0.2">
      <c r="F61" s="82"/>
      <c r="G61" s="82"/>
      <c r="H61" s="82"/>
      <c r="I61" s="82"/>
      <c r="J61" s="82"/>
    </row>
    <row r="62" spans="1:11" x14ac:dyDescent="0.2">
      <c r="F62" s="82"/>
      <c r="G62" s="82"/>
      <c r="H62" s="82"/>
      <c r="I62" s="82"/>
      <c r="J62" s="82"/>
    </row>
    <row r="63" spans="1:11" x14ac:dyDescent="0.2">
      <c r="G63" s="82"/>
      <c r="H63" s="82"/>
      <c r="I63" s="82"/>
      <c r="J63" s="82"/>
    </row>
    <row r="64" spans="1:11" x14ac:dyDescent="0.2">
      <c r="G64" s="82"/>
      <c r="H64" s="82"/>
      <c r="I64" s="82"/>
      <c r="J64" s="82"/>
    </row>
    <row r="65" spans="7:10" x14ac:dyDescent="0.2">
      <c r="G65" s="82"/>
      <c r="H65" s="82"/>
      <c r="I65" s="82"/>
      <c r="J65" s="82"/>
    </row>
    <row r="66" spans="7:10" x14ac:dyDescent="0.2">
      <c r="G66" s="82"/>
      <c r="H66" s="82"/>
      <c r="I66" s="82"/>
      <c r="J66" s="82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1.25" x14ac:dyDescent="0.2"/>
  <cols>
    <col min="1" max="1" width="26.140625" style="92" customWidth="1"/>
    <col min="2" max="2" width="17.140625" style="92" customWidth="1"/>
    <col min="3" max="3" width="12.85546875" style="92" customWidth="1"/>
    <col min="4" max="4" width="12.42578125" style="92" customWidth="1"/>
    <col min="5" max="5" width="14.28515625" style="92" customWidth="1"/>
    <col min="6" max="7" width="10.42578125" style="92" bestFit="1" customWidth="1"/>
    <col min="8" max="8" width="13.28515625" style="92" customWidth="1"/>
    <col min="9" max="9" width="14.42578125" style="92" customWidth="1"/>
    <col min="10" max="10" width="14.28515625" style="92" customWidth="1"/>
    <col min="11" max="11" width="13.85546875" style="92" bestFit="1" customWidth="1"/>
    <col min="12" max="16384" width="11.42578125" style="92"/>
  </cols>
  <sheetData>
    <row r="1" spans="1:11" ht="12.75" x14ac:dyDescent="0.2">
      <c r="A1" s="219" t="s">
        <v>68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ht="12.75" x14ac:dyDescent="0.2">
      <c r="A2" s="221">
        <v>44515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4" spans="1:11" ht="12" thickBot="1" x14ac:dyDescent="0.25"/>
    <row r="5" spans="1:11" ht="12.75" customHeight="1" x14ac:dyDescent="0.2">
      <c r="A5" s="223" t="s">
        <v>0</v>
      </c>
      <c r="B5" s="225" t="s">
        <v>61</v>
      </c>
      <c r="C5" s="93" t="s">
        <v>62</v>
      </c>
      <c r="D5" s="93" t="s">
        <v>62</v>
      </c>
      <c r="E5" s="225" t="s">
        <v>1</v>
      </c>
      <c r="F5" s="217" t="s">
        <v>55</v>
      </c>
      <c r="G5" s="217" t="s">
        <v>57</v>
      </c>
      <c r="H5" s="217" t="s">
        <v>2</v>
      </c>
      <c r="I5" s="217" t="s">
        <v>3</v>
      </c>
      <c r="J5" s="217" t="s">
        <v>4</v>
      </c>
      <c r="K5" s="217" t="s">
        <v>5</v>
      </c>
    </row>
    <row r="6" spans="1:11" ht="23.25" customHeight="1" thickBot="1" x14ac:dyDescent="0.25">
      <c r="A6" s="224"/>
      <c r="B6" s="226"/>
      <c r="C6" s="94" t="s">
        <v>63</v>
      </c>
      <c r="D6" s="94" t="s">
        <v>64</v>
      </c>
      <c r="E6" s="226" t="s">
        <v>6</v>
      </c>
      <c r="F6" s="218" t="s">
        <v>6</v>
      </c>
      <c r="G6" s="218" t="s">
        <v>6</v>
      </c>
      <c r="H6" s="218"/>
      <c r="I6" s="218"/>
      <c r="J6" s="218"/>
      <c r="K6" s="218" t="s">
        <v>6</v>
      </c>
    </row>
    <row r="7" spans="1:11" ht="12.75" x14ac:dyDescent="0.2">
      <c r="A7" s="68" t="s">
        <v>7</v>
      </c>
      <c r="B7" s="95">
        <v>685382.7</v>
      </c>
      <c r="C7" s="95">
        <v>154347.71</v>
      </c>
      <c r="D7" s="95">
        <v>21689.21</v>
      </c>
      <c r="E7" s="95">
        <v>23441.8</v>
      </c>
      <c r="F7" s="95"/>
      <c r="G7" s="95"/>
      <c r="H7" s="96">
        <v>291781.89</v>
      </c>
      <c r="I7" s="97"/>
      <c r="J7" s="96"/>
      <c r="K7" s="97">
        <f>SUM(B7:J7)</f>
        <v>1176643.31</v>
      </c>
    </row>
    <row r="8" spans="1:11" ht="12.75" x14ac:dyDescent="0.2">
      <c r="A8" s="72" t="s">
        <v>8</v>
      </c>
      <c r="B8" s="95">
        <v>867908.57</v>
      </c>
      <c r="C8" s="95">
        <v>195452.41</v>
      </c>
      <c r="D8" s="95">
        <v>27465.31</v>
      </c>
      <c r="E8" s="95">
        <v>28422.86</v>
      </c>
      <c r="F8" s="95"/>
      <c r="G8" s="95"/>
      <c r="H8" s="96">
        <v>409212.75</v>
      </c>
      <c r="I8" s="97"/>
      <c r="J8" s="96"/>
      <c r="K8" s="97">
        <f t="shared" ref="K8:K53" si="0">SUM(B8:J8)</f>
        <v>1528461.9000000001</v>
      </c>
    </row>
    <row r="9" spans="1:11" ht="12.75" x14ac:dyDescent="0.2">
      <c r="A9" s="72" t="s">
        <v>9</v>
      </c>
      <c r="B9" s="95">
        <v>23589240.32</v>
      </c>
      <c r="C9" s="95">
        <v>5312280.5199999996</v>
      </c>
      <c r="D9" s="98">
        <v>746490.93</v>
      </c>
      <c r="E9" s="95">
        <v>768188.45</v>
      </c>
      <c r="F9" s="95"/>
      <c r="G9" s="95"/>
      <c r="H9" s="96">
        <v>4879956.24</v>
      </c>
      <c r="I9" s="97"/>
      <c r="J9" s="96"/>
      <c r="K9" s="97">
        <f>SUM(B9:J9)</f>
        <v>35296156.460000001</v>
      </c>
    </row>
    <row r="10" spans="1:11" ht="12.75" x14ac:dyDescent="0.2">
      <c r="A10" s="72" t="s">
        <v>10</v>
      </c>
      <c r="B10" s="95">
        <v>737931.55</v>
      </c>
      <c r="C10" s="95">
        <v>166181.67000000001</v>
      </c>
      <c r="D10" s="95">
        <v>23352.14</v>
      </c>
      <c r="E10" s="95">
        <v>25510.97</v>
      </c>
      <c r="F10" s="95"/>
      <c r="G10" s="95"/>
      <c r="H10" s="96">
        <v>371985.56</v>
      </c>
      <c r="I10" s="97"/>
      <c r="J10" s="96"/>
      <c r="K10" s="97">
        <f t="shared" si="0"/>
        <v>1324961.8900000001</v>
      </c>
    </row>
    <row r="11" spans="1:11" ht="12.75" x14ac:dyDescent="0.2">
      <c r="A11" s="72" t="s">
        <v>11</v>
      </c>
      <c r="B11" s="95">
        <v>1182504.1100000001</v>
      </c>
      <c r="C11" s="95">
        <v>266299.09999999998</v>
      </c>
      <c r="D11" s="95">
        <v>37420.81</v>
      </c>
      <c r="E11" s="95">
        <v>36865.07</v>
      </c>
      <c r="F11" s="95"/>
      <c r="G11" s="95"/>
      <c r="H11" s="96">
        <v>383043.58</v>
      </c>
      <c r="I11" s="97"/>
      <c r="J11" s="96"/>
      <c r="K11" s="97">
        <f t="shared" si="0"/>
        <v>1906132.6700000002</v>
      </c>
    </row>
    <row r="12" spans="1:11" ht="12.75" x14ac:dyDescent="0.2">
      <c r="A12" s="72" t="s">
        <v>12</v>
      </c>
      <c r="B12" s="95">
        <v>863413.24</v>
      </c>
      <c r="C12" s="95">
        <v>194440.06</v>
      </c>
      <c r="D12" s="95">
        <v>27323.06</v>
      </c>
      <c r="E12" s="95">
        <v>29423.58</v>
      </c>
      <c r="F12" s="95"/>
      <c r="G12" s="95"/>
      <c r="H12" s="96">
        <v>376963.87</v>
      </c>
      <c r="I12" s="97"/>
      <c r="J12" s="96"/>
      <c r="K12" s="97">
        <f t="shared" si="0"/>
        <v>1491563.81</v>
      </c>
    </row>
    <row r="13" spans="1:11" ht="12.75" x14ac:dyDescent="0.2">
      <c r="A13" s="72" t="s">
        <v>13</v>
      </c>
      <c r="B13" s="95">
        <v>1224434.69</v>
      </c>
      <c r="C13" s="95">
        <v>275741.84000000003</v>
      </c>
      <c r="D13" s="95">
        <v>38747.72</v>
      </c>
      <c r="E13" s="95">
        <v>38922.949999999997</v>
      </c>
      <c r="F13" s="95"/>
      <c r="G13" s="95"/>
      <c r="H13" s="96">
        <v>511995.05</v>
      </c>
      <c r="I13" s="97"/>
      <c r="J13" s="96"/>
      <c r="K13" s="97">
        <f t="shared" si="0"/>
        <v>2089842.25</v>
      </c>
    </row>
    <row r="14" spans="1:11" ht="12.75" x14ac:dyDescent="0.2">
      <c r="A14" s="72" t="s">
        <v>14</v>
      </c>
      <c r="B14" s="95">
        <v>726305.7</v>
      </c>
      <c r="C14" s="95">
        <v>163563.54</v>
      </c>
      <c r="D14" s="95">
        <v>22984.23</v>
      </c>
      <c r="E14" s="95">
        <v>24751.02</v>
      </c>
      <c r="F14" s="95"/>
      <c r="G14" s="95"/>
      <c r="H14" s="96">
        <v>339252.06</v>
      </c>
      <c r="I14" s="97"/>
      <c r="J14" s="96"/>
      <c r="K14" s="97">
        <f t="shared" si="0"/>
        <v>1276856.55</v>
      </c>
    </row>
    <row r="15" spans="1:11" ht="12.75" x14ac:dyDescent="0.2">
      <c r="A15" s="72" t="s">
        <v>15</v>
      </c>
      <c r="B15" s="95">
        <v>4654758.4400000004</v>
      </c>
      <c r="C15" s="95">
        <v>1048248.37</v>
      </c>
      <c r="D15" s="95">
        <v>147301.69</v>
      </c>
      <c r="E15" s="95">
        <v>155082.34</v>
      </c>
      <c r="F15" s="95"/>
      <c r="G15" s="95"/>
      <c r="H15" s="96">
        <v>1568982.97</v>
      </c>
      <c r="I15" s="97"/>
      <c r="J15" s="96"/>
      <c r="K15" s="97">
        <f t="shared" si="0"/>
        <v>7574373.8100000005</v>
      </c>
    </row>
    <row r="16" spans="1:11" ht="12.75" x14ac:dyDescent="0.2">
      <c r="A16" s="72" t="s">
        <v>16</v>
      </c>
      <c r="B16" s="95">
        <v>1520583.88</v>
      </c>
      <c r="C16" s="95">
        <v>342434.43</v>
      </c>
      <c r="D16" s="95">
        <v>48119.48</v>
      </c>
      <c r="E16" s="95">
        <v>48384.7</v>
      </c>
      <c r="F16" s="95"/>
      <c r="G16" s="95"/>
      <c r="H16" s="96">
        <v>516070.21</v>
      </c>
      <c r="I16" s="97"/>
      <c r="J16" s="96"/>
      <c r="K16" s="97">
        <f t="shared" si="0"/>
        <v>2475592.6999999997</v>
      </c>
    </row>
    <row r="17" spans="1:11" ht="12.75" x14ac:dyDescent="0.2">
      <c r="A17" s="72" t="s">
        <v>17</v>
      </c>
      <c r="B17" s="95">
        <v>936811.12</v>
      </c>
      <c r="C17" s="95">
        <v>210969.21</v>
      </c>
      <c r="D17" s="95">
        <v>29645.759999999998</v>
      </c>
      <c r="E17" s="95">
        <v>30691.42</v>
      </c>
      <c r="F17" s="95"/>
      <c r="G17" s="95"/>
      <c r="H17" s="96">
        <v>368240.81</v>
      </c>
      <c r="I17" s="97"/>
      <c r="J17" s="96"/>
      <c r="K17" s="97">
        <f t="shared" si="0"/>
        <v>1576358.32</v>
      </c>
    </row>
    <row r="18" spans="1:11" ht="12.75" x14ac:dyDescent="0.2">
      <c r="A18" s="72" t="s">
        <v>18</v>
      </c>
      <c r="B18" s="95">
        <v>854422.58</v>
      </c>
      <c r="C18" s="95">
        <v>192415.37</v>
      </c>
      <c r="D18" s="95">
        <v>27038.54</v>
      </c>
      <c r="E18" s="95">
        <v>27839.73</v>
      </c>
      <c r="F18" s="95"/>
      <c r="G18" s="95"/>
      <c r="H18" s="96">
        <v>355817.06</v>
      </c>
      <c r="I18" s="97"/>
      <c r="J18" s="96"/>
      <c r="K18" s="97">
        <f t="shared" si="0"/>
        <v>1457533.28</v>
      </c>
    </row>
    <row r="19" spans="1:11" ht="12.75" x14ac:dyDescent="0.2">
      <c r="A19" s="72" t="s">
        <v>19</v>
      </c>
      <c r="B19" s="95">
        <v>1217226.6599999999</v>
      </c>
      <c r="C19" s="95">
        <v>274118.59999999998</v>
      </c>
      <c r="D19" s="95">
        <v>38519.620000000003</v>
      </c>
      <c r="E19" s="95">
        <v>41481.199999999997</v>
      </c>
      <c r="F19" s="95"/>
      <c r="G19" s="95"/>
      <c r="H19" s="96">
        <v>434853.26</v>
      </c>
      <c r="I19" s="97"/>
      <c r="J19" s="96"/>
      <c r="K19" s="97">
        <f t="shared" si="0"/>
        <v>2006199.3399999999</v>
      </c>
    </row>
    <row r="20" spans="1:11" ht="12.75" x14ac:dyDescent="0.2">
      <c r="A20" s="72" t="s">
        <v>20</v>
      </c>
      <c r="B20" s="95">
        <v>9911425.9800000004</v>
      </c>
      <c r="C20" s="95">
        <v>2232046.2400000002</v>
      </c>
      <c r="D20" s="95">
        <v>313651.03000000003</v>
      </c>
      <c r="E20" s="95">
        <v>337763.64</v>
      </c>
      <c r="F20" s="95"/>
      <c r="G20" s="95"/>
      <c r="H20" s="97">
        <v>1963238.76</v>
      </c>
      <c r="I20" s="97"/>
      <c r="J20" s="97"/>
      <c r="K20" s="97">
        <f t="shared" si="0"/>
        <v>14758125.65</v>
      </c>
    </row>
    <row r="21" spans="1:11" ht="12.75" x14ac:dyDescent="0.2">
      <c r="A21" s="72" t="s">
        <v>21</v>
      </c>
      <c r="B21" s="95">
        <v>1567707.33</v>
      </c>
      <c r="C21" s="95">
        <v>353046.6</v>
      </c>
      <c r="D21" s="95">
        <v>49610.720000000001</v>
      </c>
      <c r="E21" s="95">
        <v>53422.18</v>
      </c>
      <c r="F21" s="95"/>
      <c r="G21" s="95"/>
      <c r="H21" s="97">
        <v>278785.40999999997</v>
      </c>
      <c r="I21" s="97"/>
      <c r="J21" s="97"/>
      <c r="K21" s="97">
        <f t="shared" si="0"/>
        <v>2302572.2400000002</v>
      </c>
    </row>
    <row r="22" spans="1:11" ht="12.75" x14ac:dyDescent="0.2">
      <c r="A22" s="72" t="s">
        <v>22</v>
      </c>
      <c r="B22" s="95">
        <v>4164457.53</v>
      </c>
      <c r="C22" s="95">
        <v>937832.94</v>
      </c>
      <c r="D22" s="95">
        <v>131785.92000000001</v>
      </c>
      <c r="E22" s="95">
        <v>141918.67000000001</v>
      </c>
      <c r="F22" s="95"/>
      <c r="G22" s="95"/>
      <c r="H22" s="97">
        <v>1541954.71</v>
      </c>
      <c r="I22" s="97"/>
      <c r="J22" s="97"/>
      <c r="K22" s="97">
        <f t="shared" si="0"/>
        <v>6917949.7699999996</v>
      </c>
    </row>
    <row r="23" spans="1:11" ht="12.75" x14ac:dyDescent="0.2">
      <c r="A23" s="72" t="s">
        <v>23</v>
      </c>
      <c r="B23" s="95">
        <v>958125.18</v>
      </c>
      <c r="C23" s="95">
        <v>215769.12</v>
      </c>
      <c r="D23" s="95">
        <v>30320.25</v>
      </c>
      <c r="E23" s="95">
        <v>33151.85</v>
      </c>
      <c r="F23" s="95"/>
      <c r="G23" s="95"/>
      <c r="H23" s="97">
        <v>354561.47</v>
      </c>
      <c r="I23" s="97"/>
      <c r="J23" s="97"/>
      <c r="K23" s="97">
        <f t="shared" si="0"/>
        <v>1591927.87</v>
      </c>
    </row>
    <row r="24" spans="1:11" ht="12.75" x14ac:dyDescent="0.2">
      <c r="A24" s="72" t="s">
        <v>24</v>
      </c>
      <c r="B24" s="95">
        <v>746457.18</v>
      </c>
      <c r="C24" s="95">
        <v>168101.64</v>
      </c>
      <c r="D24" s="95">
        <v>23621.93</v>
      </c>
      <c r="E24" s="95">
        <v>25514.74</v>
      </c>
      <c r="F24" s="95"/>
      <c r="G24" s="95"/>
      <c r="H24" s="97">
        <v>338260.81</v>
      </c>
      <c r="I24" s="97"/>
      <c r="J24" s="97"/>
      <c r="K24" s="97">
        <f t="shared" si="0"/>
        <v>1301956.3</v>
      </c>
    </row>
    <row r="25" spans="1:11" ht="12.75" x14ac:dyDescent="0.2">
      <c r="A25" s="72" t="s">
        <v>25</v>
      </c>
      <c r="B25" s="95">
        <v>870698.78</v>
      </c>
      <c r="C25" s="95">
        <v>196080.76</v>
      </c>
      <c r="D25" s="95">
        <v>27553.61</v>
      </c>
      <c r="E25" s="95">
        <v>29077.47</v>
      </c>
      <c r="F25" s="95"/>
      <c r="G25" s="95"/>
      <c r="H25" s="97">
        <v>322290.56</v>
      </c>
      <c r="I25" s="97"/>
      <c r="J25" s="97"/>
      <c r="K25" s="97">
        <f t="shared" si="0"/>
        <v>1445701.1800000002</v>
      </c>
    </row>
    <row r="26" spans="1:11" ht="12.75" x14ac:dyDescent="0.2">
      <c r="A26" s="72" t="s">
        <v>26</v>
      </c>
      <c r="B26" s="95">
        <v>2188915.33</v>
      </c>
      <c r="C26" s="95">
        <v>492942.21</v>
      </c>
      <c r="D26" s="95">
        <v>69269.100000000006</v>
      </c>
      <c r="E26" s="95">
        <v>67059.89</v>
      </c>
      <c r="F26" s="95"/>
      <c r="G26" s="95"/>
      <c r="H26" s="97">
        <v>881116.98</v>
      </c>
      <c r="I26" s="97"/>
      <c r="J26" s="97"/>
      <c r="K26" s="97">
        <f t="shared" si="0"/>
        <v>3699303.5100000002</v>
      </c>
    </row>
    <row r="27" spans="1:11" ht="12.75" x14ac:dyDescent="0.2">
      <c r="A27" s="72" t="s">
        <v>27</v>
      </c>
      <c r="B27" s="95">
        <v>770561.44</v>
      </c>
      <c r="C27" s="95">
        <v>173529.9</v>
      </c>
      <c r="D27" s="95">
        <v>24384.720000000001</v>
      </c>
      <c r="E27" s="95">
        <v>25319.11</v>
      </c>
      <c r="F27" s="95"/>
      <c r="G27" s="95"/>
      <c r="H27" s="97">
        <v>310373.45</v>
      </c>
      <c r="I27" s="97"/>
      <c r="J27" s="97"/>
      <c r="K27" s="97">
        <f t="shared" si="0"/>
        <v>1304168.6199999999</v>
      </c>
    </row>
    <row r="28" spans="1:11" ht="12.75" x14ac:dyDescent="0.2">
      <c r="A28" s="72" t="s">
        <v>28</v>
      </c>
      <c r="B28" s="95">
        <v>13275482.380000001</v>
      </c>
      <c r="C28" s="95">
        <v>2989629.4</v>
      </c>
      <c r="D28" s="95">
        <v>420107.94</v>
      </c>
      <c r="E28" s="95">
        <v>460770.1</v>
      </c>
      <c r="F28" s="95"/>
      <c r="G28" s="95"/>
      <c r="H28" s="97">
        <v>3430144.33</v>
      </c>
      <c r="I28" s="97"/>
      <c r="J28" s="97"/>
      <c r="K28" s="97">
        <f t="shared" si="0"/>
        <v>20576134.149999999</v>
      </c>
    </row>
    <row r="29" spans="1:11" ht="12.75" x14ac:dyDescent="0.2">
      <c r="A29" s="72" t="s">
        <v>29</v>
      </c>
      <c r="B29" s="95">
        <v>1431219.83</v>
      </c>
      <c r="C29" s="95">
        <v>322309.71000000002</v>
      </c>
      <c r="D29" s="95">
        <v>45291.519999999997</v>
      </c>
      <c r="E29" s="95">
        <v>1221693.8899999999</v>
      </c>
      <c r="F29" s="95"/>
      <c r="G29" s="95"/>
      <c r="H29" s="97">
        <v>649471.31999999995</v>
      </c>
      <c r="I29" s="97"/>
      <c r="J29" s="97"/>
      <c r="K29" s="97">
        <f t="shared" si="0"/>
        <v>3669986.27</v>
      </c>
    </row>
    <row r="30" spans="1:11" ht="12.75" x14ac:dyDescent="0.2">
      <c r="A30" s="72" t="s">
        <v>30</v>
      </c>
      <c r="B30" s="95">
        <v>625005.78</v>
      </c>
      <c r="C30" s="95">
        <v>140750.87</v>
      </c>
      <c r="D30" s="95">
        <v>19778.560000000001</v>
      </c>
      <c r="E30" s="95">
        <v>21368.87</v>
      </c>
      <c r="F30" s="95"/>
      <c r="G30" s="95"/>
      <c r="H30" s="97">
        <v>267022.5</v>
      </c>
      <c r="I30" s="97"/>
      <c r="J30" s="97"/>
      <c r="K30" s="97">
        <f t="shared" si="0"/>
        <v>1073926.58</v>
      </c>
    </row>
    <row r="31" spans="1:11" ht="12.75" x14ac:dyDescent="0.2">
      <c r="A31" s="72" t="s">
        <v>31</v>
      </c>
      <c r="B31" s="95">
        <v>661433.44999999995</v>
      </c>
      <c r="C31" s="95">
        <v>148954.35</v>
      </c>
      <c r="D31" s="95">
        <v>20931.330000000002</v>
      </c>
      <c r="E31" s="95">
        <v>22542.66</v>
      </c>
      <c r="F31" s="95"/>
      <c r="G31" s="95"/>
      <c r="H31" s="97">
        <v>320219.94</v>
      </c>
      <c r="I31" s="97"/>
      <c r="J31" s="97"/>
      <c r="K31" s="97">
        <f t="shared" si="0"/>
        <v>1174081.73</v>
      </c>
    </row>
    <row r="32" spans="1:11" ht="12.75" x14ac:dyDescent="0.2">
      <c r="A32" s="72" t="s">
        <v>32</v>
      </c>
      <c r="B32" s="95">
        <v>682514.99</v>
      </c>
      <c r="C32" s="95">
        <v>153701.9</v>
      </c>
      <c r="D32" s="95">
        <v>21598.46</v>
      </c>
      <c r="E32" s="95">
        <v>23385.37</v>
      </c>
      <c r="F32" s="95"/>
      <c r="G32" s="95"/>
      <c r="H32" s="97">
        <v>301628.37</v>
      </c>
      <c r="I32" s="97"/>
      <c r="J32" s="97"/>
      <c r="K32" s="97">
        <f t="shared" si="0"/>
        <v>1182829.0899999999</v>
      </c>
    </row>
    <row r="33" spans="1:11" ht="12.75" x14ac:dyDescent="0.2">
      <c r="A33" s="72" t="s">
        <v>33</v>
      </c>
      <c r="B33" s="95"/>
      <c r="C33" s="95"/>
      <c r="D33" s="95"/>
      <c r="E33" s="95"/>
      <c r="F33" s="95"/>
      <c r="G33" s="95"/>
      <c r="H33" s="97"/>
      <c r="I33" s="97"/>
      <c r="J33" s="97"/>
      <c r="K33" s="97">
        <f t="shared" si="0"/>
        <v>0</v>
      </c>
    </row>
    <row r="34" spans="1:11" ht="12.75" x14ac:dyDescent="0.2">
      <c r="A34" s="72" t="s">
        <v>34</v>
      </c>
      <c r="B34" s="95"/>
      <c r="C34" s="95"/>
      <c r="D34" s="95"/>
      <c r="E34" s="95"/>
      <c r="F34" s="95"/>
      <c r="G34" s="95"/>
      <c r="H34" s="97"/>
      <c r="I34" s="97"/>
      <c r="J34" s="97"/>
      <c r="K34" s="97">
        <f t="shared" si="0"/>
        <v>0</v>
      </c>
    </row>
    <row r="35" spans="1:11" ht="12.75" x14ac:dyDescent="0.2">
      <c r="A35" s="72" t="s">
        <v>35</v>
      </c>
      <c r="B35" s="95"/>
      <c r="C35" s="95"/>
      <c r="D35" s="95"/>
      <c r="E35" s="95"/>
      <c r="F35" s="95"/>
      <c r="G35" s="95"/>
      <c r="H35" s="97"/>
      <c r="I35" s="97"/>
      <c r="J35" s="97"/>
      <c r="K35" s="97">
        <f t="shared" si="0"/>
        <v>0</v>
      </c>
    </row>
    <row r="36" spans="1:11" ht="12.75" x14ac:dyDescent="0.2">
      <c r="A36" s="72" t="s">
        <v>36</v>
      </c>
      <c r="B36" s="95"/>
      <c r="C36" s="95"/>
      <c r="D36" s="95"/>
      <c r="E36" s="95"/>
      <c r="F36" s="95"/>
      <c r="G36" s="95"/>
      <c r="H36" s="97"/>
      <c r="I36" s="97"/>
      <c r="J36" s="97"/>
      <c r="K36" s="97">
        <f t="shared" si="0"/>
        <v>0</v>
      </c>
    </row>
    <row r="37" spans="1:11" ht="12.75" x14ac:dyDescent="0.2">
      <c r="A37" s="72" t="s">
        <v>37</v>
      </c>
      <c r="B37" s="95"/>
      <c r="C37" s="95"/>
      <c r="D37" s="95"/>
      <c r="E37" s="95"/>
      <c r="F37" s="95"/>
      <c r="G37" s="95"/>
      <c r="H37" s="96"/>
      <c r="I37" s="97"/>
      <c r="J37" s="96"/>
      <c r="K37" s="97">
        <f t="shared" si="0"/>
        <v>0</v>
      </c>
    </row>
    <row r="38" spans="1:11" ht="12.75" x14ac:dyDescent="0.2">
      <c r="A38" s="72" t="s">
        <v>38</v>
      </c>
      <c r="B38" s="95"/>
      <c r="C38" s="95"/>
      <c r="D38" s="95"/>
      <c r="E38" s="95"/>
      <c r="F38" s="95"/>
      <c r="G38" s="95"/>
      <c r="H38" s="96"/>
      <c r="I38" s="97"/>
      <c r="J38" s="96"/>
      <c r="K38" s="97">
        <f t="shared" si="0"/>
        <v>0</v>
      </c>
    </row>
    <row r="39" spans="1:11" ht="10.5" customHeight="1" x14ac:dyDescent="0.2">
      <c r="A39" s="72" t="s">
        <v>39</v>
      </c>
      <c r="B39" s="95"/>
      <c r="C39" s="95"/>
      <c r="D39" s="95"/>
      <c r="E39" s="95"/>
      <c r="F39" s="95"/>
      <c r="G39" s="99"/>
      <c r="H39" s="96"/>
      <c r="I39" s="97"/>
      <c r="J39" s="96"/>
      <c r="K39" s="97">
        <f t="shared" si="0"/>
        <v>0</v>
      </c>
    </row>
    <row r="40" spans="1:11" ht="12.75" x14ac:dyDescent="0.2">
      <c r="A40" s="72" t="s">
        <v>40</v>
      </c>
      <c r="B40" s="95"/>
      <c r="C40" s="95"/>
      <c r="D40" s="95"/>
      <c r="E40" s="95"/>
      <c r="F40" s="95"/>
      <c r="G40" s="100"/>
      <c r="H40" s="96"/>
      <c r="I40" s="97"/>
      <c r="J40" s="96"/>
      <c r="K40" s="97">
        <f t="shared" si="0"/>
        <v>0</v>
      </c>
    </row>
    <row r="41" spans="1:11" ht="12.75" x14ac:dyDescent="0.2">
      <c r="A41" s="72" t="s">
        <v>41</v>
      </c>
      <c r="B41" s="95"/>
      <c r="C41" s="95"/>
      <c r="D41" s="95"/>
      <c r="E41" s="95"/>
      <c r="F41" s="95"/>
      <c r="G41" s="95"/>
      <c r="H41" s="96"/>
      <c r="I41" s="97"/>
      <c r="J41" s="96"/>
      <c r="K41" s="97">
        <f t="shared" si="0"/>
        <v>0</v>
      </c>
    </row>
    <row r="42" spans="1:11" ht="12.75" x14ac:dyDescent="0.2">
      <c r="A42" s="72" t="s">
        <v>42</v>
      </c>
      <c r="B42" s="95"/>
      <c r="C42" s="95"/>
      <c r="D42" s="95"/>
      <c r="E42" s="95"/>
      <c r="F42" s="95"/>
      <c r="G42" s="95"/>
      <c r="H42" s="96"/>
      <c r="I42" s="97"/>
      <c r="J42" s="96"/>
      <c r="K42" s="97">
        <f t="shared" si="0"/>
        <v>0</v>
      </c>
    </row>
    <row r="43" spans="1:11" ht="12.75" x14ac:dyDescent="0.2">
      <c r="A43" s="72" t="s">
        <v>43</v>
      </c>
      <c r="B43" s="95"/>
      <c r="C43" s="95"/>
      <c r="D43" s="95"/>
      <c r="E43" s="95"/>
      <c r="F43" s="95"/>
      <c r="G43" s="95"/>
      <c r="H43" s="96"/>
      <c r="I43" s="97"/>
      <c r="J43" s="96"/>
      <c r="K43" s="97">
        <f t="shared" si="0"/>
        <v>0</v>
      </c>
    </row>
    <row r="44" spans="1:11" ht="12.75" x14ac:dyDescent="0.2">
      <c r="A44" s="72" t="s">
        <v>44</v>
      </c>
      <c r="B44" s="95"/>
      <c r="C44" s="95"/>
      <c r="D44" s="95"/>
      <c r="E44" s="95"/>
      <c r="F44" s="95"/>
      <c r="G44" s="95"/>
      <c r="H44" s="96"/>
      <c r="I44" s="97"/>
      <c r="J44" s="96"/>
      <c r="K44" s="97">
        <f t="shared" si="0"/>
        <v>0</v>
      </c>
    </row>
    <row r="45" spans="1:11" ht="12.75" x14ac:dyDescent="0.2">
      <c r="A45" s="72" t="s">
        <v>45</v>
      </c>
      <c r="B45" s="95"/>
      <c r="C45" s="95"/>
      <c r="D45" s="95"/>
      <c r="E45" s="95"/>
      <c r="F45" s="95"/>
      <c r="G45" s="95"/>
      <c r="H45" s="96"/>
      <c r="I45" s="97"/>
      <c r="J45" s="96"/>
      <c r="K45" s="97">
        <f t="shared" si="0"/>
        <v>0</v>
      </c>
    </row>
    <row r="46" spans="1:11" ht="12.75" x14ac:dyDescent="0.2">
      <c r="A46" s="72" t="s">
        <v>46</v>
      </c>
      <c r="B46" s="95"/>
      <c r="C46" s="95"/>
      <c r="D46" s="95"/>
      <c r="E46" s="95"/>
      <c r="F46" s="95"/>
      <c r="G46" s="95"/>
      <c r="H46" s="96"/>
      <c r="I46" s="97"/>
      <c r="J46" s="96"/>
      <c r="K46" s="97">
        <f t="shared" si="0"/>
        <v>0</v>
      </c>
    </row>
    <row r="47" spans="1:11" ht="12.75" x14ac:dyDescent="0.2">
      <c r="A47" s="72" t="s">
        <v>47</v>
      </c>
      <c r="B47" s="95"/>
      <c r="C47" s="95"/>
      <c r="D47" s="95"/>
      <c r="E47" s="95"/>
      <c r="F47" s="95"/>
      <c r="G47" s="95"/>
      <c r="H47" s="96"/>
      <c r="I47" s="97"/>
      <c r="J47" s="96"/>
      <c r="K47" s="97">
        <f t="shared" si="0"/>
        <v>0</v>
      </c>
    </row>
    <row r="48" spans="1:11" ht="12.75" x14ac:dyDescent="0.2">
      <c r="A48" s="72" t="s">
        <v>48</v>
      </c>
      <c r="B48" s="95"/>
      <c r="C48" s="95"/>
      <c r="D48" s="95"/>
      <c r="E48" s="95"/>
      <c r="F48" s="95"/>
      <c r="G48" s="95"/>
      <c r="H48" s="96"/>
      <c r="I48" s="97"/>
      <c r="J48" s="96"/>
      <c r="K48" s="97">
        <f t="shared" si="0"/>
        <v>0</v>
      </c>
    </row>
    <row r="49" spans="1:11" ht="12.75" x14ac:dyDescent="0.2">
      <c r="A49" s="72" t="s">
        <v>49</v>
      </c>
      <c r="B49" s="95"/>
      <c r="C49" s="95"/>
      <c r="D49" s="95"/>
      <c r="E49" s="95"/>
      <c r="F49" s="95"/>
      <c r="G49" s="95"/>
      <c r="H49" s="96"/>
      <c r="I49" s="97"/>
      <c r="J49" s="96"/>
      <c r="K49" s="97">
        <f t="shared" si="0"/>
        <v>0</v>
      </c>
    </row>
    <row r="50" spans="1:11" ht="12.75" x14ac:dyDescent="0.2">
      <c r="A50" s="72" t="s">
        <v>50</v>
      </c>
      <c r="B50" s="95"/>
      <c r="C50" s="95"/>
      <c r="D50" s="95"/>
      <c r="E50" s="95"/>
      <c r="F50" s="95"/>
      <c r="G50" s="95"/>
      <c r="H50" s="96"/>
      <c r="I50" s="97"/>
      <c r="J50" s="96"/>
      <c r="K50" s="97">
        <f t="shared" si="0"/>
        <v>0</v>
      </c>
    </row>
    <row r="51" spans="1:11" ht="12.75" x14ac:dyDescent="0.2">
      <c r="A51" s="72" t="s">
        <v>51</v>
      </c>
      <c r="B51" s="95"/>
      <c r="C51" s="95"/>
      <c r="D51" s="95"/>
      <c r="E51" s="95"/>
      <c r="F51" s="95"/>
      <c r="G51" s="95"/>
      <c r="H51" s="96"/>
      <c r="I51" s="97"/>
      <c r="J51" s="96"/>
      <c r="K51" s="97">
        <f t="shared" si="0"/>
        <v>0</v>
      </c>
    </row>
    <row r="52" spans="1:11" ht="12.75" x14ac:dyDescent="0.2">
      <c r="A52" s="72" t="s">
        <v>52</v>
      </c>
      <c r="B52" s="95"/>
      <c r="C52" s="95"/>
      <c r="D52" s="95"/>
      <c r="E52" s="95"/>
      <c r="F52" s="95"/>
      <c r="G52" s="95"/>
      <c r="H52" s="96"/>
      <c r="I52" s="97"/>
      <c r="J52" s="96"/>
      <c r="K52" s="97">
        <f>SUM(B52:J52)</f>
        <v>0</v>
      </c>
    </row>
    <row r="53" spans="1:11" ht="13.5" thickBot="1" x14ac:dyDescent="0.25">
      <c r="A53" s="75" t="s">
        <v>53</v>
      </c>
      <c r="B53" s="95">
        <v>590748.27</v>
      </c>
      <c r="C53" s="95">
        <v>133036.1</v>
      </c>
      <c r="D53" s="95">
        <v>18694.46</v>
      </c>
      <c r="E53" s="95">
        <v>20131.13</v>
      </c>
      <c r="F53" s="95"/>
      <c r="G53" s="95"/>
      <c r="H53" s="96">
        <v>260700.49</v>
      </c>
      <c r="I53" s="97"/>
      <c r="J53" s="96"/>
      <c r="K53" s="97">
        <f t="shared" si="0"/>
        <v>1023310.45</v>
      </c>
    </row>
    <row r="54" spans="1:11" ht="12" thickBot="1" x14ac:dyDescent="0.25">
      <c r="A54" s="101" t="s">
        <v>5</v>
      </c>
      <c r="B54" s="102">
        <f t="shared" ref="B54:K54" si="1">SUM(B7:B53)</f>
        <v>77505677.009999976</v>
      </c>
      <c r="C54" s="102">
        <f t="shared" si="1"/>
        <v>17454224.57</v>
      </c>
      <c r="D54" s="102">
        <f t="shared" si="1"/>
        <v>2452698.0500000003</v>
      </c>
      <c r="E54" s="102">
        <f t="shared" si="1"/>
        <v>3762125.6599999992</v>
      </c>
      <c r="F54" s="102">
        <f t="shared" si="1"/>
        <v>0</v>
      </c>
      <c r="G54" s="102">
        <f t="shared" si="1"/>
        <v>0</v>
      </c>
      <c r="H54" s="102">
        <f t="shared" si="1"/>
        <v>22027924.410000008</v>
      </c>
      <c r="I54" s="102">
        <f t="shared" si="1"/>
        <v>0</v>
      </c>
      <c r="J54" s="102">
        <f t="shared" si="1"/>
        <v>0</v>
      </c>
      <c r="K54" s="102">
        <f t="shared" si="1"/>
        <v>123202649.70000002</v>
      </c>
    </row>
    <row r="55" spans="1:11" ht="12.75" x14ac:dyDescent="0.2">
      <c r="A55" s="79"/>
      <c r="B55" s="98"/>
      <c r="C55" s="98"/>
      <c r="D55" s="98"/>
      <c r="E55" s="98"/>
      <c r="F55" s="98"/>
      <c r="G55" s="98"/>
      <c r="H55" s="98"/>
      <c r="I55" s="98"/>
      <c r="J55" s="98"/>
    </row>
    <row r="56" spans="1:11" ht="12.75" x14ac:dyDescent="0.2">
      <c r="A56" s="79"/>
      <c r="B56" s="98"/>
      <c r="C56" s="98"/>
      <c r="D56" s="98"/>
      <c r="E56" s="98"/>
      <c r="F56" s="98"/>
      <c r="G56" s="98"/>
      <c r="H56" s="98"/>
      <c r="I56" s="98"/>
      <c r="J56" s="98"/>
    </row>
    <row r="57" spans="1:11" ht="12.75" x14ac:dyDescent="0.2">
      <c r="A57" s="79"/>
      <c r="B57" s="98"/>
      <c r="C57" s="98"/>
      <c r="D57" s="98"/>
      <c r="E57" s="98"/>
      <c r="F57" s="98"/>
      <c r="G57" s="98"/>
      <c r="H57" s="98"/>
      <c r="I57" s="98"/>
      <c r="J57" s="98"/>
    </row>
  </sheetData>
  <mergeCells count="11">
    <mergeCell ref="K5:K6"/>
    <mergeCell ref="A1:K1"/>
    <mergeCell ref="A2:K2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6"/>
  <sheetViews>
    <sheetView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35.28515625" style="79" customWidth="1"/>
    <col min="2" max="4" width="17.140625" style="105" customWidth="1"/>
    <col min="5" max="5" width="17.7109375" style="105" customWidth="1"/>
    <col min="6" max="6" width="14.28515625" style="103" bestFit="1" customWidth="1"/>
    <col min="7" max="7" width="12.7109375" style="103" bestFit="1" customWidth="1"/>
    <col min="8" max="8" width="12.7109375" style="103" customWidth="1"/>
    <col min="9" max="10" width="17.140625" style="103" customWidth="1"/>
    <col min="11" max="11" width="13.7109375" style="103" bestFit="1" customWidth="1"/>
    <col min="12" max="16384" width="11.42578125" style="103"/>
  </cols>
  <sheetData>
    <row r="1" spans="1:11" x14ac:dyDescent="0.2">
      <c r="A1" s="229" t="s">
        <v>68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">
      <c r="A2" s="231">
        <v>44523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1" ht="11.25" x14ac:dyDescent="0.2">
      <c r="A3" s="104"/>
      <c r="B3" s="103"/>
      <c r="C3" s="103"/>
      <c r="E3" s="103"/>
    </row>
    <row r="4" spans="1:11" ht="13.5" customHeight="1" thickBot="1" x14ac:dyDescent="0.25">
      <c r="A4" s="104"/>
      <c r="B4" s="232"/>
      <c r="C4" s="232"/>
      <c r="D4" s="232"/>
      <c r="E4" s="232"/>
      <c r="F4" s="232"/>
      <c r="G4" s="232"/>
      <c r="H4" s="232"/>
      <c r="I4" s="232"/>
      <c r="J4" s="232"/>
      <c r="K4" s="232"/>
    </row>
    <row r="5" spans="1:11" ht="12.75" customHeight="1" x14ac:dyDescent="0.2">
      <c r="A5" s="233" t="s">
        <v>0</v>
      </c>
      <c r="B5" s="235" t="s">
        <v>61</v>
      </c>
      <c r="C5" s="106" t="s">
        <v>62</v>
      </c>
      <c r="D5" s="106" t="s">
        <v>62</v>
      </c>
      <c r="E5" s="235" t="s">
        <v>1</v>
      </c>
      <c r="F5" s="227" t="s">
        <v>55</v>
      </c>
      <c r="G5" s="227" t="s">
        <v>57</v>
      </c>
      <c r="H5" s="227" t="s">
        <v>2</v>
      </c>
      <c r="I5" s="227" t="s">
        <v>3</v>
      </c>
      <c r="J5" s="227" t="s">
        <v>4</v>
      </c>
      <c r="K5" s="227" t="s">
        <v>5</v>
      </c>
    </row>
    <row r="6" spans="1:11" ht="23.25" customHeight="1" thickBot="1" x14ac:dyDescent="0.25">
      <c r="A6" s="234"/>
      <c r="B6" s="236"/>
      <c r="C6" s="107" t="s">
        <v>63</v>
      </c>
      <c r="D6" s="107" t="s">
        <v>64</v>
      </c>
      <c r="E6" s="236" t="s">
        <v>6</v>
      </c>
      <c r="F6" s="228" t="s">
        <v>6</v>
      </c>
      <c r="G6" s="228" t="s">
        <v>6</v>
      </c>
      <c r="H6" s="228"/>
      <c r="I6" s="228"/>
      <c r="J6" s="228"/>
      <c r="K6" s="228" t="s">
        <v>6</v>
      </c>
    </row>
    <row r="7" spans="1:11" x14ac:dyDescent="0.2">
      <c r="A7" s="68" t="s">
        <v>7</v>
      </c>
      <c r="B7" s="108">
        <v>619625.28</v>
      </c>
      <c r="C7" s="108">
        <v>150616.53</v>
      </c>
      <c r="D7" s="108">
        <v>21689.21</v>
      </c>
      <c r="E7" s="108">
        <v>410.86</v>
      </c>
      <c r="F7" s="108">
        <v>2700628.66</v>
      </c>
      <c r="G7" s="108">
        <v>102231.19</v>
      </c>
      <c r="H7" s="109"/>
      <c r="I7" s="110">
        <v>1052932.8799999999</v>
      </c>
      <c r="J7" s="109">
        <v>167979.13</v>
      </c>
      <c r="K7" s="110">
        <f>SUM(B7:J7)</f>
        <v>4816113.7399999993</v>
      </c>
    </row>
    <row r="8" spans="1:11" x14ac:dyDescent="0.2">
      <c r="A8" s="72" t="s">
        <v>8</v>
      </c>
      <c r="B8" s="108">
        <v>784639.14</v>
      </c>
      <c r="C8" s="108">
        <v>190727.57</v>
      </c>
      <c r="D8" s="108">
        <v>27465.31</v>
      </c>
      <c r="E8" s="108">
        <v>498.17</v>
      </c>
      <c r="F8" s="108">
        <v>4013513.3</v>
      </c>
      <c r="G8" s="108">
        <v>151929.9</v>
      </c>
      <c r="H8" s="109"/>
      <c r="I8" s="110"/>
      <c r="J8" s="109">
        <v>249640.57</v>
      </c>
      <c r="K8" s="110">
        <f t="shared" ref="K8:K53" si="0">SUM(B8:J8)</f>
        <v>5418413.9600000009</v>
      </c>
    </row>
    <row r="9" spans="1:11" x14ac:dyDescent="0.2">
      <c r="A9" s="72" t="s">
        <v>9</v>
      </c>
      <c r="B9" s="108">
        <v>21326026.629999999</v>
      </c>
      <c r="C9" s="108">
        <v>5183862.12</v>
      </c>
      <c r="D9" s="105">
        <v>746490.93</v>
      </c>
      <c r="E9" s="108">
        <v>13463.98</v>
      </c>
      <c r="F9" s="108">
        <v>175109655.37</v>
      </c>
      <c r="G9" s="108">
        <v>6628704.0499999998</v>
      </c>
      <c r="H9" s="109"/>
      <c r="I9" s="110">
        <v>143843531.12</v>
      </c>
      <c r="J9" s="109">
        <v>10891822.25</v>
      </c>
      <c r="K9" s="110">
        <f t="shared" si="0"/>
        <v>363743556.45000005</v>
      </c>
    </row>
    <row r="10" spans="1:11" x14ac:dyDescent="0.2">
      <c r="A10" s="72" t="s">
        <v>10</v>
      </c>
      <c r="B10" s="108">
        <v>667132.46</v>
      </c>
      <c r="C10" s="108">
        <v>162164.42000000001</v>
      </c>
      <c r="D10" s="108">
        <v>23352.14</v>
      </c>
      <c r="E10" s="108">
        <v>447.13</v>
      </c>
      <c r="F10" s="108">
        <v>3438715.86</v>
      </c>
      <c r="G10" s="108">
        <v>130171.18</v>
      </c>
      <c r="H10" s="109"/>
      <c r="I10" s="110"/>
      <c r="J10" s="109">
        <v>213888.16</v>
      </c>
      <c r="K10" s="110">
        <f t="shared" si="0"/>
        <v>4635871.3499999996</v>
      </c>
    </row>
    <row r="11" spans="1:11" x14ac:dyDescent="0.2">
      <c r="A11" s="72" t="s">
        <v>11</v>
      </c>
      <c r="B11" s="108">
        <v>1069051.56</v>
      </c>
      <c r="C11" s="108">
        <v>259861.62</v>
      </c>
      <c r="D11" s="108">
        <v>37420.81</v>
      </c>
      <c r="E11" s="108">
        <v>646.13</v>
      </c>
      <c r="F11" s="108">
        <v>5533902.8799999999</v>
      </c>
      <c r="G11" s="108">
        <v>209483.62</v>
      </c>
      <c r="H11" s="109"/>
      <c r="I11" s="110"/>
      <c r="J11" s="109">
        <v>344208.81</v>
      </c>
      <c r="K11" s="110">
        <f t="shared" si="0"/>
        <v>7454575.4299999997</v>
      </c>
    </row>
    <row r="12" spans="1:11" x14ac:dyDescent="0.2">
      <c r="A12" s="72" t="s">
        <v>12</v>
      </c>
      <c r="B12" s="108">
        <v>780575.11</v>
      </c>
      <c r="C12" s="108">
        <v>189739.69</v>
      </c>
      <c r="D12" s="108">
        <v>27323.06</v>
      </c>
      <c r="E12" s="108">
        <v>515.71</v>
      </c>
      <c r="F12" s="108">
        <v>5026084.88</v>
      </c>
      <c r="G12" s="108">
        <v>190260.38</v>
      </c>
      <c r="H12" s="109"/>
      <c r="I12" s="110"/>
      <c r="J12" s="109">
        <v>312622.53000000003</v>
      </c>
      <c r="K12" s="110">
        <f t="shared" si="0"/>
        <v>6527121.3600000003</v>
      </c>
    </row>
    <row r="13" spans="1:11" x14ac:dyDescent="0.2">
      <c r="A13" s="72" t="s">
        <v>13</v>
      </c>
      <c r="B13" s="108">
        <v>1106959.2</v>
      </c>
      <c r="C13" s="108">
        <v>269076.09000000003</v>
      </c>
      <c r="D13" s="108">
        <v>38747.72</v>
      </c>
      <c r="E13" s="108">
        <v>682.2</v>
      </c>
      <c r="F13" s="108">
        <v>7103323.1699999999</v>
      </c>
      <c r="G13" s="108">
        <v>268893.38</v>
      </c>
      <c r="H13" s="109"/>
      <c r="I13" s="110"/>
      <c r="J13" s="109">
        <v>441826.77</v>
      </c>
      <c r="K13" s="110">
        <f t="shared" si="0"/>
        <v>9229508.5299999993</v>
      </c>
    </row>
    <row r="14" spans="1:11" x14ac:dyDescent="0.2">
      <c r="A14" s="72" t="s">
        <v>14</v>
      </c>
      <c r="B14" s="108">
        <v>656622.02</v>
      </c>
      <c r="C14" s="108">
        <v>159609.57</v>
      </c>
      <c r="D14" s="108">
        <v>22984.23</v>
      </c>
      <c r="E14" s="108">
        <v>433.81</v>
      </c>
      <c r="F14" s="108">
        <v>3338903.35</v>
      </c>
      <c r="G14" s="108">
        <v>126392.81</v>
      </c>
      <c r="H14" s="109"/>
      <c r="I14" s="110"/>
      <c r="J14" s="109">
        <v>207679.82</v>
      </c>
      <c r="K14" s="110">
        <f t="shared" si="0"/>
        <v>4512625.6100000003</v>
      </c>
    </row>
    <row r="15" spans="1:11" x14ac:dyDescent="0.2">
      <c r="A15" s="72" t="s">
        <v>15</v>
      </c>
      <c r="B15" s="108">
        <v>4208168.6900000004</v>
      </c>
      <c r="C15" s="108">
        <v>1022908.14</v>
      </c>
      <c r="D15" s="108">
        <v>147301.69</v>
      </c>
      <c r="E15" s="108">
        <v>2718.12</v>
      </c>
      <c r="F15" s="108">
        <v>19429291.809999999</v>
      </c>
      <c r="G15" s="108">
        <v>735487.86</v>
      </c>
      <c r="H15" s="109"/>
      <c r="I15" s="110"/>
      <c r="J15" s="109">
        <v>1208502.1399999999</v>
      </c>
      <c r="K15" s="110">
        <f t="shared" si="0"/>
        <v>26754378.449999999</v>
      </c>
    </row>
    <row r="16" spans="1:11" x14ac:dyDescent="0.2">
      <c r="A16" s="72" t="s">
        <v>16</v>
      </c>
      <c r="B16" s="108">
        <v>1374695.06</v>
      </c>
      <c r="C16" s="108">
        <v>334156.46999999997</v>
      </c>
      <c r="D16" s="108">
        <v>48119.48</v>
      </c>
      <c r="E16" s="108">
        <v>848.04</v>
      </c>
      <c r="F16" s="108">
        <v>7204011.2199999997</v>
      </c>
      <c r="G16" s="108">
        <v>272704.89</v>
      </c>
      <c r="H16" s="109"/>
      <c r="I16" s="110"/>
      <c r="J16" s="109">
        <v>448089.57</v>
      </c>
      <c r="K16" s="110">
        <f t="shared" si="0"/>
        <v>9682624.7300000004</v>
      </c>
    </row>
    <row r="17" spans="1:11" x14ac:dyDescent="0.2">
      <c r="A17" s="72" t="s">
        <v>17</v>
      </c>
      <c r="B17" s="108">
        <v>846931</v>
      </c>
      <c r="C17" s="108">
        <v>205869.27</v>
      </c>
      <c r="D17" s="108">
        <v>29645.759999999998</v>
      </c>
      <c r="E17" s="108">
        <v>537.92999999999995</v>
      </c>
      <c r="F17" s="108">
        <v>4219267.1500000004</v>
      </c>
      <c r="G17" s="108">
        <v>159718.62</v>
      </c>
      <c r="H17" s="109"/>
      <c r="I17" s="110">
        <v>1928873.64</v>
      </c>
      <c r="J17" s="109">
        <v>262438.46000000002</v>
      </c>
      <c r="K17" s="110">
        <f t="shared" si="0"/>
        <v>7653281.8300000001</v>
      </c>
    </row>
    <row r="18" spans="1:11" x14ac:dyDescent="0.2">
      <c r="A18" s="72" t="s">
        <v>18</v>
      </c>
      <c r="B18" s="108">
        <v>772447.04</v>
      </c>
      <c r="C18" s="108">
        <v>187763.95</v>
      </c>
      <c r="D18" s="108">
        <v>27038.54</v>
      </c>
      <c r="E18" s="108">
        <v>487.95</v>
      </c>
      <c r="F18" s="108">
        <v>3145844.96</v>
      </c>
      <c r="G18" s="108">
        <v>119084.67</v>
      </c>
      <c r="H18" s="109"/>
      <c r="I18" s="110">
        <v>1309741.6200000001</v>
      </c>
      <c r="J18" s="109">
        <v>195671.59</v>
      </c>
      <c r="K18" s="110">
        <f t="shared" si="0"/>
        <v>5758080.3200000003</v>
      </c>
    </row>
    <row r="19" spans="1:11" x14ac:dyDescent="0.2">
      <c r="A19" s="72" t="s">
        <v>19</v>
      </c>
      <c r="B19" s="108">
        <v>1100442.73</v>
      </c>
      <c r="C19" s="108">
        <v>267492.09000000003</v>
      </c>
      <c r="D19" s="108">
        <v>38519.620000000003</v>
      </c>
      <c r="E19" s="108">
        <v>727.04</v>
      </c>
      <c r="F19" s="108">
        <v>9379310.9199999999</v>
      </c>
      <c r="G19" s="108">
        <v>355049.96</v>
      </c>
      <c r="H19" s="109"/>
      <c r="I19" s="110"/>
      <c r="J19" s="109">
        <v>583393.23</v>
      </c>
      <c r="K19" s="110">
        <f t="shared" si="0"/>
        <v>11724935.590000002</v>
      </c>
    </row>
    <row r="20" spans="1:11" x14ac:dyDescent="0.2">
      <c r="A20" s="72" t="s">
        <v>20</v>
      </c>
      <c r="B20" s="108">
        <v>8960497.7200000007</v>
      </c>
      <c r="C20" s="108">
        <v>2178089.04</v>
      </c>
      <c r="D20" s="108">
        <v>313651.03000000003</v>
      </c>
      <c r="E20" s="108">
        <v>5919.95</v>
      </c>
      <c r="F20" s="108">
        <v>42463653.649999999</v>
      </c>
      <c r="G20" s="108">
        <v>1607444.16</v>
      </c>
      <c r="H20" s="110"/>
      <c r="I20" s="110"/>
      <c r="J20" s="110">
        <v>2641239.66</v>
      </c>
      <c r="K20" s="110">
        <f t="shared" si="0"/>
        <v>58170495.209999993</v>
      </c>
    </row>
    <row r="21" spans="1:11" x14ac:dyDescent="0.2">
      <c r="A21" s="72" t="s">
        <v>21</v>
      </c>
      <c r="B21" s="108">
        <v>1417297.37</v>
      </c>
      <c r="C21" s="108">
        <v>344512.1</v>
      </c>
      <c r="D21" s="108">
        <v>49610.720000000001</v>
      </c>
      <c r="E21" s="108">
        <v>936.33</v>
      </c>
      <c r="F21" s="108">
        <v>8361486.04</v>
      </c>
      <c r="G21" s="108">
        <v>316520.62</v>
      </c>
      <c r="H21" s="110"/>
      <c r="I21" s="110">
        <v>7393675.2699999996</v>
      </c>
      <c r="J21" s="110">
        <v>520084.51</v>
      </c>
      <c r="K21" s="110">
        <f t="shared" si="0"/>
        <v>18404122.960000001</v>
      </c>
    </row>
    <row r="22" spans="1:11" x14ac:dyDescent="0.2">
      <c r="A22" s="72" t="s">
        <v>22</v>
      </c>
      <c r="B22" s="108">
        <v>3764908.53</v>
      </c>
      <c r="C22" s="108">
        <v>915161.89</v>
      </c>
      <c r="D22" s="108">
        <v>131785.92000000001</v>
      </c>
      <c r="E22" s="108">
        <v>2487.4</v>
      </c>
      <c r="F22" s="108">
        <v>18974882.25</v>
      </c>
      <c r="G22" s="108">
        <v>718286.37</v>
      </c>
      <c r="H22" s="110"/>
      <c r="I22" s="110"/>
      <c r="J22" s="110">
        <v>1180237.8600000001</v>
      </c>
      <c r="K22" s="110">
        <f t="shared" si="0"/>
        <v>25687750.220000003</v>
      </c>
    </row>
    <row r="23" spans="1:11" x14ac:dyDescent="0.2">
      <c r="A23" s="72" t="s">
        <v>23</v>
      </c>
      <c r="B23" s="108">
        <v>866200.13</v>
      </c>
      <c r="C23" s="108">
        <v>210553.15</v>
      </c>
      <c r="D23" s="108">
        <v>30320.25</v>
      </c>
      <c r="E23" s="108">
        <v>581.04999999999995</v>
      </c>
      <c r="F23" s="108">
        <v>4805884.49</v>
      </c>
      <c r="G23" s="108">
        <v>181924.78</v>
      </c>
      <c r="H23" s="110"/>
      <c r="I23" s="110">
        <v>2267711.4300000002</v>
      </c>
      <c r="J23" s="110">
        <v>298926.06</v>
      </c>
      <c r="K23" s="110">
        <f t="shared" si="0"/>
        <v>8662101.3400000017</v>
      </c>
    </row>
    <row r="24" spans="1:11" x14ac:dyDescent="0.2">
      <c r="A24" s="72" t="s">
        <v>24</v>
      </c>
      <c r="B24" s="108">
        <v>674840.11</v>
      </c>
      <c r="C24" s="108">
        <v>164037.97</v>
      </c>
      <c r="D24" s="108">
        <v>23621.93</v>
      </c>
      <c r="E24" s="108">
        <v>447.2</v>
      </c>
      <c r="F24" s="108">
        <v>2705006.4</v>
      </c>
      <c r="G24" s="108">
        <v>102396.91</v>
      </c>
      <c r="H24" s="110"/>
      <c r="I24" s="110">
        <v>1055485.6499999999</v>
      </c>
      <c r="J24" s="110">
        <v>168251.42</v>
      </c>
      <c r="K24" s="110">
        <f t="shared" si="0"/>
        <v>4894087.59</v>
      </c>
    </row>
    <row r="25" spans="1:11" x14ac:dyDescent="0.2">
      <c r="A25" s="72" t="s">
        <v>25</v>
      </c>
      <c r="B25" s="108">
        <v>787161.65</v>
      </c>
      <c r="C25" s="108">
        <v>191340.73</v>
      </c>
      <c r="D25" s="108">
        <v>27553.61</v>
      </c>
      <c r="E25" s="108">
        <v>509.64</v>
      </c>
      <c r="F25" s="108">
        <v>3260104.01</v>
      </c>
      <c r="G25" s="108">
        <v>123409.9</v>
      </c>
      <c r="H25" s="110"/>
      <c r="I25" s="110">
        <v>1375603.11</v>
      </c>
      <c r="J25" s="110">
        <v>202778.5</v>
      </c>
      <c r="K25" s="110">
        <f t="shared" si="0"/>
        <v>5968461.1500000004</v>
      </c>
    </row>
    <row r="26" spans="1:11" x14ac:dyDescent="0.2">
      <c r="A26" s="72" t="s">
        <v>26</v>
      </c>
      <c r="B26" s="108">
        <v>1978905.04</v>
      </c>
      <c r="C26" s="108">
        <v>481025.89</v>
      </c>
      <c r="D26" s="108">
        <v>69269.100000000006</v>
      </c>
      <c r="E26" s="108">
        <v>1175.3499999999999</v>
      </c>
      <c r="F26" s="108">
        <v>9308391.5</v>
      </c>
      <c r="G26" s="108">
        <v>352365.34</v>
      </c>
      <c r="H26" s="110"/>
      <c r="I26" s="110">
        <v>9038170.2400000002</v>
      </c>
      <c r="J26" s="110">
        <v>578982.04</v>
      </c>
      <c r="K26" s="110">
        <f t="shared" si="0"/>
        <v>21808284.5</v>
      </c>
    </row>
    <row r="27" spans="1:11" x14ac:dyDescent="0.2">
      <c r="A27" s="72" t="s">
        <v>27</v>
      </c>
      <c r="B27" s="108">
        <v>696631.75</v>
      </c>
      <c r="C27" s="108">
        <v>169335.01</v>
      </c>
      <c r="D27" s="108">
        <v>24384.720000000001</v>
      </c>
      <c r="E27" s="108">
        <v>443.77</v>
      </c>
      <c r="F27" s="108">
        <v>2617889.35</v>
      </c>
      <c r="G27" s="108">
        <v>99099.13</v>
      </c>
      <c r="H27" s="110"/>
      <c r="I27" s="110"/>
      <c r="J27" s="110">
        <v>162832.74</v>
      </c>
      <c r="K27" s="110">
        <f t="shared" si="0"/>
        <v>3770616.4699999997</v>
      </c>
    </row>
    <row r="28" spans="1:11" x14ac:dyDescent="0.2">
      <c r="A28" s="72" t="s">
        <v>28</v>
      </c>
      <c r="B28" s="108">
        <v>12001797.710000001</v>
      </c>
      <c r="C28" s="108">
        <v>2917358.47</v>
      </c>
      <c r="D28" s="108">
        <v>420107.94</v>
      </c>
      <c r="E28" s="108">
        <v>8075.88</v>
      </c>
      <c r="F28" s="108">
        <v>50619823.630000003</v>
      </c>
      <c r="G28" s="108">
        <v>1916192.62</v>
      </c>
      <c r="H28" s="110"/>
      <c r="I28" s="110"/>
      <c r="J28" s="110">
        <v>3148553.51</v>
      </c>
      <c r="K28" s="110">
        <f t="shared" si="0"/>
        <v>71031909.760000005</v>
      </c>
    </row>
    <row r="29" spans="1:11" x14ac:dyDescent="0.2">
      <c r="A29" s="72" t="s">
        <v>29</v>
      </c>
      <c r="B29" s="108">
        <v>1293904.8400000001</v>
      </c>
      <c r="C29" s="108">
        <v>314518.24</v>
      </c>
      <c r="D29" s="108">
        <v>45291.519999999997</v>
      </c>
      <c r="E29" s="108">
        <v>21412.54</v>
      </c>
      <c r="F29" s="108">
        <v>7803761.79</v>
      </c>
      <c r="G29" s="108">
        <v>295408.2</v>
      </c>
      <c r="H29" s="110"/>
      <c r="I29" s="110"/>
      <c r="J29" s="110">
        <v>485394.06</v>
      </c>
      <c r="K29" s="110">
        <f t="shared" si="0"/>
        <v>10259691.189999999</v>
      </c>
    </row>
    <row r="30" spans="1:11" x14ac:dyDescent="0.2">
      <c r="A30" s="72" t="s">
        <v>30</v>
      </c>
      <c r="B30" s="108">
        <v>565041.07999999996</v>
      </c>
      <c r="C30" s="108">
        <v>137348.37</v>
      </c>
      <c r="D30" s="108">
        <v>19778.560000000001</v>
      </c>
      <c r="E30" s="108">
        <v>374.53</v>
      </c>
      <c r="F30" s="108">
        <v>3268421.72</v>
      </c>
      <c r="G30" s="108">
        <v>123724.76</v>
      </c>
      <c r="H30" s="110"/>
      <c r="I30" s="110"/>
      <c r="J30" s="110">
        <v>203295.86</v>
      </c>
      <c r="K30" s="110">
        <f t="shared" si="0"/>
        <v>4317984.88</v>
      </c>
    </row>
    <row r="31" spans="1:11" x14ac:dyDescent="0.2">
      <c r="A31" s="72" t="s">
        <v>31</v>
      </c>
      <c r="B31" s="108">
        <v>597973.78</v>
      </c>
      <c r="C31" s="108">
        <v>145353.54999999999</v>
      </c>
      <c r="D31" s="108">
        <v>20931.330000000002</v>
      </c>
      <c r="E31" s="108">
        <v>395.1</v>
      </c>
      <c r="F31" s="108">
        <v>4665796.7699999996</v>
      </c>
      <c r="G31" s="108">
        <v>176621.82</v>
      </c>
      <c r="H31" s="110"/>
      <c r="I31" s="110"/>
      <c r="J31" s="110">
        <v>290212.59999999998</v>
      </c>
      <c r="K31" s="110">
        <f t="shared" si="0"/>
        <v>5897284.9499999993</v>
      </c>
    </row>
    <row r="32" spans="1:11" x14ac:dyDescent="0.2">
      <c r="A32" s="72" t="s">
        <v>32</v>
      </c>
      <c r="B32" s="108">
        <v>617032.71</v>
      </c>
      <c r="C32" s="108">
        <v>149986.32999999999</v>
      </c>
      <c r="D32" s="108">
        <v>21598.46</v>
      </c>
      <c r="E32" s="108">
        <v>409.87</v>
      </c>
      <c r="F32" s="108">
        <v>4959105.4400000004</v>
      </c>
      <c r="G32" s="108">
        <v>187724.9</v>
      </c>
      <c r="H32" s="110"/>
      <c r="I32" s="110"/>
      <c r="J32" s="110">
        <v>308456.40999999997</v>
      </c>
      <c r="K32" s="110">
        <f t="shared" si="0"/>
        <v>6244314.120000001</v>
      </c>
    </row>
    <row r="33" spans="1:11" x14ac:dyDescent="0.2">
      <c r="A33" s="72" t="s">
        <v>33</v>
      </c>
      <c r="B33" s="108"/>
      <c r="C33" s="108"/>
      <c r="D33" s="108"/>
      <c r="E33" s="108"/>
      <c r="F33" s="108">
        <v>931145.59</v>
      </c>
      <c r="G33" s="108">
        <v>35248.129999999997</v>
      </c>
      <c r="H33" s="110"/>
      <c r="I33" s="110">
        <v>102451.2</v>
      </c>
      <c r="J33" s="110">
        <v>57917.26</v>
      </c>
      <c r="K33" s="110">
        <f t="shared" si="0"/>
        <v>1126762.18</v>
      </c>
    </row>
    <row r="34" spans="1:11" x14ac:dyDescent="0.2">
      <c r="A34" s="72" t="s">
        <v>34</v>
      </c>
      <c r="B34" s="108"/>
      <c r="C34" s="108"/>
      <c r="D34" s="108"/>
      <c r="E34" s="108"/>
      <c r="F34" s="108">
        <v>1046717.96</v>
      </c>
      <c r="G34" s="108">
        <v>39623.08</v>
      </c>
      <c r="H34" s="110"/>
      <c r="I34" s="110">
        <v>209667.58</v>
      </c>
      <c r="J34" s="110">
        <v>65105.87</v>
      </c>
      <c r="K34" s="110">
        <f t="shared" si="0"/>
        <v>1361114.4900000002</v>
      </c>
    </row>
    <row r="35" spans="1:11" x14ac:dyDescent="0.2">
      <c r="A35" s="72" t="s">
        <v>35</v>
      </c>
      <c r="B35" s="108"/>
      <c r="C35" s="108"/>
      <c r="D35" s="108"/>
      <c r="E35" s="108"/>
      <c r="F35" s="108">
        <v>1040589.13</v>
      </c>
      <c r="G35" s="108">
        <v>39391.07</v>
      </c>
      <c r="H35" s="110"/>
      <c r="I35" s="110"/>
      <c r="J35" s="110">
        <v>64724.65</v>
      </c>
      <c r="K35" s="110">
        <f t="shared" si="0"/>
        <v>1144704.8499999999</v>
      </c>
    </row>
    <row r="36" spans="1:11" x14ac:dyDescent="0.2">
      <c r="A36" s="72" t="s">
        <v>36</v>
      </c>
      <c r="B36" s="108"/>
      <c r="C36" s="108"/>
      <c r="D36" s="108"/>
      <c r="E36" s="108"/>
      <c r="F36" s="108">
        <v>912759.08</v>
      </c>
      <c r="G36" s="108">
        <v>34552.120000000003</v>
      </c>
      <c r="H36" s="110"/>
      <c r="I36" s="110">
        <v>85262.55</v>
      </c>
      <c r="J36" s="110">
        <v>56773.62</v>
      </c>
      <c r="K36" s="110">
        <f t="shared" si="0"/>
        <v>1089347.3700000001</v>
      </c>
    </row>
    <row r="37" spans="1:11" x14ac:dyDescent="0.2">
      <c r="A37" s="72" t="s">
        <v>37</v>
      </c>
      <c r="B37" s="108"/>
      <c r="C37" s="108"/>
      <c r="D37" s="108"/>
      <c r="E37" s="108"/>
      <c r="F37" s="108">
        <v>1098375.31</v>
      </c>
      <c r="G37" s="108">
        <v>41578.550000000003</v>
      </c>
      <c r="H37" s="109"/>
      <c r="I37" s="110"/>
      <c r="J37" s="109">
        <v>68318.95</v>
      </c>
      <c r="K37" s="110">
        <f t="shared" si="0"/>
        <v>1208272.81</v>
      </c>
    </row>
    <row r="38" spans="1:11" x14ac:dyDescent="0.2">
      <c r="A38" s="72" t="s">
        <v>38</v>
      </c>
      <c r="B38" s="108"/>
      <c r="C38" s="108"/>
      <c r="D38" s="108"/>
      <c r="E38" s="108"/>
      <c r="F38" s="108">
        <v>1054597.8999999999</v>
      </c>
      <c r="G38" s="108">
        <v>39921.370000000003</v>
      </c>
      <c r="H38" s="109"/>
      <c r="I38" s="110"/>
      <c r="J38" s="109">
        <v>65596</v>
      </c>
      <c r="K38" s="110">
        <f t="shared" si="0"/>
        <v>1160115.27</v>
      </c>
    </row>
    <row r="39" spans="1:11" x14ac:dyDescent="0.2">
      <c r="A39" s="72" t="s">
        <v>39</v>
      </c>
      <c r="B39" s="108"/>
      <c r="C39" s="108"/>
      <c r="D39" s="108"/>
      <c r="E39" s="108"/>
      <c r="F39" s="108">
        <v>1055035.67</v>
      </c>
      <c r="G39" s="111">
        <v>39937.94</v>
      </c>
      <c r="H39" s="109"/>
      <c r="I39" s="110"/>
      <c r="J39" s="109">
        <v>65623.23</v>
      </c>
      <c r="K39" s="110">
        <f t="shared" si="0"/>
        <v>1160596.8399999999</v>
      </c>
    </row>
    <row r="40" spans="1:11" x14ac:dyDescent="0.2">
      <c r="A40" s="72" t="s">
        <v>40</v>
      </c>
      <c r="B40" s="108"/>
      <c r="C40" s="108"/>
      <c r="D40" s="108"/>
      <c r="E40" s="108"/>
      <c r="F40" s="108">
        <v>1468732.23</v>
      </c>
      <c r="G40" s="112">
        <v>55598.26</v>
      </c>
      <c r="H40" s="109"/>
      <c r="I40" s="110"/>
      <c r="J40" s="109">
        <v>91355.16</v>
      </c>
      <c r="K40" s="110">
        <f t="shared" si="0"/>
        <v>1615685.65</v>
      </c>
    </row>
    <row r="41" spans="1:11" x14ac:dyDescent="0.2">
      <c r="A41" s="72" t="s">
        <v>41</v>
      </c>
      <c r="B41" s="108"/>
      <c r="C41" s="108"/>
      <c r="D41" s="108"/>
      <c r="E41" s="108"/>
      <c r="F41" s="108">
        <v>957849.81</v>
      </c>
      <c r="G41" s="108">
        <v>36259.01</v>
      </c>
      <c r="H41" s="109"/>
      <c r="I41" s="110"/>
      <c r="J41" s="109">
        <v>59578.27</v>
      </c>
      <c r="K41" s="110">
        <f t="shared" si="0"/>
        <v>1053687.0900000001</v>
      </c>
    </row>
    <row r="42" spans="1:11" x14ac:dyDescent="0.2">
      <c r="A42" s="72" t="s">
        <v>42</v>
      </c>
      <c r="B42" s="108"/>
      <c r="C42" s="108"/>
      <c r="D42" s="108"/>
      <c r="E42" s="108"/>
      <c r="F42" s="108">
        <v>859350.63</v>
      </c>
      <c r="G42" s="108">
        <v>32530.37</v>
      </c>
      <c r="H42" s="109"/>
      <c r="I42" s="110">
        <v>35738.79</v>
      </c>
      <c r="J42" s="109">
        <v>53451.62</v>
      </c>
      <c r="K42" s="110">
        <f t="shared" si="0"/>
        <v>981071.41</v>
      </c>
    </row>
    <row r="43" spans="1:11" x14ac:dyDescent="0.2">
      <c r="A43" s="72" t="s">
        <v>43</v>
      </c>
      <c r="B43" s="108"/>
      <c r="C43" s="108"/>
      <c r="D43" s="108"/>
      <c r="E43" s="108"/>
      <c r="F43" s="108">
        <v>982802.94</v>
      </c>
      <c r="G43" s="108">
        <v>37203.599999999999</v>
      </c>
      <c r="H43" s="109"/>
      <c r="I43" s="110">
        <v>150273.10999999999</v>
      </c>
      <c r="J43" s="109">
        <v>61130.35</v>
      </c>
      <c r="K43" s="110">
        <f t="shared" si="0"/>
        <v>1231410</v>
      </c>
    </row>
    <row r="44" spans="1:11" x14ac:dyDescent="0.2">
      <c r="A44" s="72" t="s">
        <v>44</v>
      </c>
      <c r="B44" s="108"/>
      <c r="C44" s="108"/>
      <c r="D44" s="108"/>
      <c r="E44" s="108"/>
      <c r="F44" s="108">
        <v>1400001.69</v>
      </c>
      <c r="G44" s="108">
        <v>52996.49</v>
      </c>
      <c r="H44" s="109"/>
      <c r="I44" s="110"/>
      <c r="J44" s="109">
        <v>87080.12</v>
      </c>
      <c r="K44" s="110">
        <f t="shared" si="0"/>
        <v>1540078.2999999998</v>
      </c>
    </row>
    <row r="45" spans="1:11" x14ac:dyDescent="0.2">
      <c r="A45" s="72" t="s">
        <v>45</v>
      </c>
      <c r="B45" s="108"/>
      <c r="C45" s="108"/>
      <c r="D45" s="108"/>
      <c r="E45" s="108"/>
      <c r="F45" s="108">
        <v>1347906.57</v>
      </c>
      <c r="G45" s="108">
        <v>51024.45</v>
      </c>
      <c r="H45" s="109"/>
      <c r="I45" s="110"/>
      <c r="J45" s="109">
        <v>83839.8</v>
      </c>
      <c r="K45" s="110">
        <f t="shared" si="0"/>
        <v>1482770.82</v>
      </c>
    </row>
    <row r="46" spans="1:11" x14ac:dyDescent="0.2">
      <c r="A46" s="72" t="s">
        <v>46</v>
      </c>
      <c r="B46" s="108"/>
      <c r="C46" s="108"/>
      <c r="D46" s="108"/>
      <c r="E46" s="108"/>
      <c r="F46" s="108">
        <v>990682.88</v>
      </c>
      <c r="G46" s="108">
        <v>37501.89</v>
      </c>
      <c r="H46" s="109"/>
      <c r="I46" s="110">
        <v>157591.04999999999</v>
      </c>
      <c r="J46" s="109">
        <v>61620.480000000003</v>
      </c>
      <c r="K46" s="110">
        <f t="shared" si="0"/>
        <v>1247396.3</v>
      </c>
    </row>
    <row r="47" spans="1:11" x14ac:dyDescent="0.2">
      <c r="A47" s="72" t="s">
        <v>47</v>
      </c>
      <c r="B47" s="108"/>
      <c r="C47" s="108"/>
      <c r="D47" s="108"/>
      <c r="E47" s="108"/>
      <c r="F47" s="108">
        <v>933772.24</v>
      </c>
      <c r="G47" s="108">
        <v>35347.56</v>
      </c>
      <c r="H47" s="109"/>
      <c r="I47" s="110"/>
      <c r="J47" s="109">
        <v>58080.639999999999</v>
      </c>
      <c r="K47" s="110">
        <f t="shared" si="0"/>
        <v>1027200.4400000001</v>
      </c>
    </row>
    <row r="48" spans="1:11" x14ac:dyDescent="0.2">
      <c r="A48" s="72" t="s">
        <v>48</v>
      </c>
      <c r="B48" s="108"/>
      <c r="C48" s="108"/>
      <c r="D48" s="108"/>
      <c r="E48" s="108"/>
      <c r="F48" s="108">
        <v>1241527.46</v>
      </c>
      <c r="G48" s="108">
        <v>46997.51</v>
      </c>
      <c r="H48" s="109"/>
      <c r="I48" s="110"/>
      <c r="J48" s="109">
        <v>77223.02</v>
      </c>
      <c r="K48" s="110">
        <f t="shared" si="0"/>
        <v>1365747.99</v>
      </c>
    </row>
    <row r="49" spans="1:11" x14ac:dyDescent="0.2">
      <c r="A49" s="72" t="s">
        <v>49</v>
      </c>
      <c r="B49" s="108"/>
      <c r="C49" s="108"/>
      <c r="D49" s="108"/>
      <c r="E49" s="108"/>
      <c r="F49" s="108">
        <v>1022640.39</v>
      </c>
      <c r="G49" s="108">
        <v>38711.629999999997</v>
      </c>
      <c r="H49" s="109"/>
      <c r="I49" s="110"/>
      <c r="J49" s="109">
        <v>63608.24</v>
      </c>
      <c r="K49" s="110">
        <f t="shared" si="0"/>
        <v>1124960.26</v>
      </c>
    </row>
    <row r="50" spans="1:11" x14ac:dyDescent="0.2">
      <c r="A50" s="72" t="s">
        <v>50</v>
      </c>
      <c r="B50" s="108"/>
      <c r="C50" s="108"/>
      <c r="D50" s="108"/>
      <c r="E50" s="108"/>
      <c r="F50" s="108">
        <v>1234085.3</v>
      </c>
      <c r="G50" s="108">
        <v>46715.79</v>
      </c>
      <c r="H50" s="109"/>
      <c r="I50" s="110"/>
      <c r="J50" s="109">
        <v>76760.12</v>
      </c>
      <c r="K50" s="110">
        <f t="shared" si="0"/>
        <v>1357561.21</v>
      </c>
    </row>
    <row r="51" spans="1:11" x14ac:dyDescent="0.2">
      <c r="A51" s="72" t="s">
        <v>51</v>
      </c>
      <c r="B51" s="108"/>
      <c r="C51" s="108"/>
      <c r="D51" s="108"/>
      <c r="E51" s="108"/>
      <c r="F51" s="108">
        <v>1013009.36</v>
      </c>
      <c r="G51" s="108">
        <v>38347.050000000003</v>
      </c>
      <c r="H51" s="109"/>
      <c r="I51" s="110">
        <v>178013.22</v>
      </c>
      <c r="J51" s="109">
        <v>63009.19</v>
      </c>
      <c r="K51" s="110">
        <f t="shared" si="0"/>
        <v>1292378.8199999998</v>
      </c>
    </row>
    <row r="52" spans="1:11" x14ac:dyDescent="0.2">
      <c r="A52" s="72" t="s">
        <v>52</v>
      </c>
      <c r="B52" s="108"/>
      <c r="C52" s="108"/>
      <c r="D52" s="108"/>
      <c r="E52" s="108"/>
      <c r="F52" s="108">
        <v>1297124.77</v>
      </c>
      <c r="G52" s="108">
        <v>49102.13</v>
      </c>
      <c r="H52" s="109"/>
      <c r="I52" s="110"/>
      <c r="J52" s="109">
        <v>80681.17</v>
      </c>
      <c r="K52" s="110">
        <f t="shared" si="0"/>
        <v>1426908.0699999998</v>
      </c>
    </row>
    <row r="53" spans="1:11" ht="13.5" thickBot="1" x14ac:dyDescent="0.25">
      <c r="A53" s="75" t="s">
        <v>53</v>
      </c>
      <c r="B53" s="108">
        <v>534070.32999999996</v>
      </c>
      <c r="C53" s="108">
        <v>129820.1</v>
      </c>
      <c r="D53" s="108">
        <v>18694.46</v>
      </c>
      <c r="E53" s="108">
        <v>352.84</v>
      </c>
      <c r="F53" s="108">
        <v>2428770.92</v>
      </c>
      <c r="G53" s="108">
        <v>91940.13</v>
      </c>
      <c r="H53" s="109"/>
      <c r="I53" s="110"/>
      <c r="J53" s="109">
        <v>151069.57</v>
      </c>
      <c r="K53" s="110">
        <f t="shared" si="0"/>
        <v>3354718.3499999996</v>
      </c>
    </row>
    <row r="54" spans="1:11" s="114" customFormat="1" ht="13.5" thickBot="1" x14ac:dyDescent="0.25">
      <c r="A54" s="76" t="s">
        <v>5</v>
      </c>
      <c r="B54" s="113">
        <f t="shared" ref="B54:J54" si="1">SUM(B7:B53)</f>
        <v>70069578.669999987</v>
      </c>
      <c r="C54" s="113">
        <f t="shared" si="1"/>
        <v>17032288.370000005</v>
      </c>
      <c r="D54" s="113">
        <f t="shared" si="1"/>
        <v>2452698.0500000003</v>
      </c>
      <c r="E54" s="113">
        <f t="shared" si="1"/>
        <v>65938.51999999999</v>
      </c>
      <c r="F54" s="113">
        <f t="shared" si="1"/>
        <v>437774138.39999998</v>
      </c>
      <c r="G54" s="113">
        <f t="shared" si="1"/>
        <v>16571760.15</v>
      </c>
      <c r="H54" s="113">
        <f t="shared" si="1"/>
        <v>0</v>
      </c>
      <c r="I54" s="113">
        <f t="shared" si="1"/>
        <v>170184722.46000007</v>
      </c>
      <c r="J54" s="113">
        <f t="shared" si="1"/>
        <v>27229555.590000007</v>
      </c>
      <c r="K54" s="113">
        <f>SUM(K7:K53)</f>
        <v>741380680.21000028</v>
      </c>
    </row>
    <row r="55" spans="1:11" x14ac:dyDescent="0.2">
      <c r="F55" s="105"/>
      <c r="G55" s="105"/>
      <c r="H55" s="105"/>
      <c r="I55" s="105"/>
      <c r="J55" s="105"/>
    </row>
    <row r="56" spans="1:11" x14ac:dyDescent="0.2">
      <c r="F56" s="105"/>
      <c r="G56" s="105"/>
      <c r="H56" s="105"/>
      <c r="I56" s="105"/>
      <c r="J56" s="105"/>
    </row>
    <row r="57" spans="1:11" x14ac:dyDescent="0.2">
      <c r="F57" s="105"/>
      <c r="G57" s="105"/>
      <c r="H57" s="105"/>
      <c r="I57" s="105"/>
      <c r="J57" s="105"/>
    </row>
    <row r="58" spans="1:11" x14ac:dyDescent="0.2">
      <c r="F58" s="105"/>
      <c r="G58" s="105"/>
      <c r="H58" s="105"/>
      <c r="I58" s="105"/>
      <c r="J58" s="105"/>
    </row>
    <row r="59" spans="1:11" x14ac:dyDescent="0.2">
      <c r="F59" s="105"/>
      <c r="G59" s="105"/>
      <c r="H59" s="105"/>
      <c r="I59" s="105"/>
      <c r="J59" s="105"/>
    </row>
    <row r="60" spans="1:11" x14ac:dyDescent="0.2">
      <c r="F60" s="105"/>
      <c r="G60" s="105"/>
      <c r="H60" s="105"/>
      <c r="I60" s="105"/>
      <c r="J60" s="105"/>
    </row>
    <row r="61" spans="1:11" x14ac:dyDescent="0.2">
      <c r="F61" s="105"/>
      <c r="G61" s="105"/>
      <c r="H61" s="105"/>
      <c r="I61" s="105"/>
      <c r="J61" s="105"/>
    </row>
    <row r="62" spans="1:11" x14ac:dyDescent="0.2">
      <c r="F62" s="105"/>
      <c r="G62" s="105"/>
      <c r="H62" s="105"/>
      <c r="I62" s="105"/>
      <c r="J62" s="105"/>
    </row>
    <row r="63" spans="1:11" x14ac:dyDescent="0.2">
      <c r="G63" s="105"/>
      <c r="H63" s="105"/>
      <c r="I63" s="105"/>
      <c r="J63" s="105"/>
    </row>
    <row r="64" spans="1:11" x14ac:dyDescent="0.2">
      <c r="G64" s="105"/>
      <c r="H64" s="105"/>
      <c r="I64" s="105"/>
      <c r="J64" s="105"/>
    </row>
    <row r="65" spans="7:10" x14ac:dyDescent="0.2">
      <c r="G65" s="105"/>
      <c r="H65" s="105"/>
      <c r="I65" s="105"/>
      <c r="J65" s="105"/>
    </row>
    <row r="66" spans="7:10" x14ac:dyDescent="0.2">
      <c r="G66" s="105"/>
      <c r="H66" s="105"/>
      <c r="I66" s="105"/>
      <c r="J66" s="105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" sqref="B5:B6"/>
    </sheetView>
  </sheetViews>
  <sheetFormatPr baseColWidth="10" defaultRowHeight="12.75" x14ac:dyDescent="0.2"/>
  <cols>
    <col min="1" max="1" width="24" style="79" bestFit="1" customWidth="1"/>
    <col min="2" max="4" width="17.140625" style="117" customWidth="1"/>
    <col min="5" max="5" width="17.7109375" style="117" customWidth="1"/>
    <col min="6" max="6" width="14.28515625" style="115" bestFit="1" customWidth="1"/>
    <col min="7" max="7" width="12.7109375" style="115" bestFit="1" customWidth="1"/>
    <col min="8" max="8" width="12.7109375" style="115" customWidth="1"/>
    <col min="9" max="10" width="17.140625" style="115" customWidth="1"/>
    <col min="11" max="11" width="13.7109375" style="115" bestFit="1" customWidth="1"/>
    <col min="12" max="16384" width="11.42578125" style="115"/>
  </cols>
  <sheetData>
    <row r="1" spans="1:11" x14ac:dyDescent="0.2">
      <c r="A1" s="239" t="s">
        <v>68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 x14ac:dyDescent="0.2">
      <c r="A2" s="241">
        <v>44531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11.25" x14ac:dyDescent="0.2">
      <c r="A3" s="116"/>
      <c r="B3" s="115"/>
      <c r="C3" s="115"/>
      <c r="E3" s="115"/>
    </row>
    <row r="4" spans="1:11" ht="13.5" customHeight="1" thickBot="1" x14ac:dyDescent="0.25">
      <c r="A4" s="116"/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 ht="12.75" customHeight="1" x14ac:dyDescent="0.2">
      <c r="A5" s="243" t="s">
        <v>0</v>
      </c>
      <c r="B5" s="245" t="s">
        <v>61</v>
      </c>
      <c r="C5" s="118" t="s">
        <v>62</v>
      </c>
      <c r="D5" s="118" t="s">
        <v>62</v>
      </c>
      <c r="E5" s="245" t="s">
        <v>1</v>
      </c>
      <c r="F5" s="237" t="s">
        <v>55</v>
      </c>
      <c r="G5" s="237" t="s">
        <v>57</v>
      </c>
      <c r="H5" s="237" t="s">
        <v>2</v>
      </c>
      <c r="I5" s="237" t="s">
        <v>3</v>
      </c>
      <c r="J5" s="237" t="s">
        <v>4</v>
      </c>
      <c r="K5" s="237" t="s">
        <v>5</v>
      </c>
    </row>
    <row r="6" spans="1:11" ht="23.25" customHeight="1" thickBot="1" x14ac:dyDescent="0.25">
      <c r="A6" s="244"/>
      <c r="B6" s="246"/>
      <c r="C6" s="119" t="s">
        <v>63</v>
      </c>
      <c r="D6" s="119" t="s">
        <v>64</v>
      </c>
      <c r="E6" s="246" t="s">
        <v>6</v>
      </c>
      <c r="F6" s="238" t="s">
        <v>6</v>
      </c>
      <c r="G6" s="238" t="s">
        <v>6</v>
      </c>
      <c r="H6" s="238"/>
      <c r="I6" s="238"/>
      <c r="J6" s="238"/>
      <c r="K6" s="238" t="s">
        <v>6</v>
      </c>
    </row>
    <row r="7" spans="1:11" x14ac:dyDescent="0.2">
      <c r="A7" s="68" t="s">
        <v>7</v>
      </c>
      <c r="B7" s="120">
        <v>1966111.58</v>
      </c>
      <c r="C7" s="120">
        <v>252326.71</v>
      </c>
      <c r="D7" s="120">
        <v>26027.05</v>
      </c>
      <c r="E7" s="120"/>
      <c r="F7" s="120"/>
      <c r="G7" s="120">
        <v>111.31</v>
      </c>
      <c r="H7" s="121"/>
      <c r="I7" s="122"/>
      <c r="J7" s="121"/>
      <c r="K7" s="122">
        <f>SUM(B7:J7)</f>
        <v>2244576.65</v>
      </c>
    </row>
    <row r="8" spans="1:11" x14ac:dyDescent="0.2">
      <c r="A8" s="72" t="s">
        <v>8</v>
      </c>
      <c r="B8" s="120">
        <v>2489711.35</v>
      </c>
      <c r="C8" s="120">
        <v>319524.42</v>
      </c>
      <c r="D8" s="120">
        <v>32958.379999999997</v>
      </c>
      <c r="E8" s="120"/>
      <c r="F8" s="120"/>
      <c r="G8" s="120">
        <v>165.43</v>
      </c>
      <c r="H8" s="121"/>
      <c r="I8" s="122"/>
      <c r="J8" s="121"/>
      <c r="K8" s="122">
        <f>SUM(B8:G8)</f>
        <v>2842359.58</v>
      </c>
    </row>
    <row r="9" spans="1:11" x14ac:dyDescent="0.2">
      <c r="A9" s="72" t="s">
        <v>9</v>
      </c>
      <c r="B9" s="120">
        <v>67668878.129999995</v>
      </c>
      <c r="C9" s="120">
        <v>8684484.3800000008</v>
      </c>
      <c r="D9" s="117">
        <v>895789.09</v>
      </c>
      <c r="E9" s="120"/>
      <c r="F9" s="120"/>
      <c r="G9" s="120">
        <v>7217.61</v>
      </c>
      <c r="H9" s="121"/>
      <c r="I9" s="122"/>
      <c r="J9" s="121"/>
      <c r="K9" s="122">
        <f t="shared" ref="K9:K53" si="0">SUM(B9:G9)</f>
        <v>77256369.209999993</v>
      </c>
    </row>
    <row r="10" spans="1:11" x14ac:dyDescent="0.2">
      <c r="A10" s="72" t="s">
        <v>10</v>
      </c>
      <c r="B10" s="120">
        <v>2116854.9500000002</v>
      </c>
      <c r="C10" s="120">
        <v>271672.8</v>
      </c>
      <c r="D10" s="120">
        <v>28022.57</v>
      </c>
      <c r="E10" s="120"/>
      <c r="F10" s="120"/>
      <c r="G10" s="120">
        <v>141.74</v>
      </c>
      <c r="H10" s="121"/>
      <c r="I10" s="122"/>
      <c r="J10" s="121"/>
      <c r="K10" s="122">
        <f t="shared" si="0"/>
        <v>2416692.06</v>
      </c>
    </row>
    <row r="11" spans="1:11" x14ac:dyDescent="0.2">
      <c r="A11" s="72" t="s">
        <v>11</v>
      </c>
      <c r="B11" s="120">
        <v>3392170.57</v>
      </c>
      <c r="C11" s="120">
        <v>435344.18</v>
      </c>
      <c r="D11" s="120">
        <v>44904.98</v>
      </c>
      <c r="E11" s="120"/>
      <c r="F11" s="120"/>
      <c r="G11" s="120">
        <v>228.09</v>
      </c>
      <c r="H11" s="121"/>
      <c r="I11" s="122"/>
      <c r="J11" s="121"/>
      <c r="K11" s="122">
        <f t="shared" si="0"/>
        <v>3872647.82</v>
      </c>
    </row>
    <row r="12" spans="1:11" x14ac:dyDescent="0.2">
      <c r="A12" s="72" t="s">
        <v>12</v>
      </c>
      <c r="B12" s="120">
        <v>2476815.9</v>
      </c>
      <c r="C12" s="120">
        <v>317869.45</v>
      </c>
      <c r="D12" s="120">
        <v>32787.67</v>
      </c>
      <c r="E12" s="120"/>
      <c r="F12" s="120"/>
      <c r="G12" s="120">
        <v>207.16</v>
      </c>
      <c r="H12" s="121"/>
      <c r="I12" s="122"/>
      <c r="J12" s="121"/>
      <c r="K12" s="122">
        <f t="shared" si="0"/>
        <v>2827680.18</v>
      </c>
    </row>
    <row r="13" spans="1:11" x14ac:dyDescent="0.2">
      <c r="A13" s="72" t="s">
        <v>13</v>
      </c>
      <c r="B13" s="120">
        <v>3512454</v>
      </c>
      <c r="C13" s="120">
        <v>450781.11</v>
      </c>
      <c r="D13" s="120">
        <v>46497.27</v>
      </c>
      <c r="E13" s="120"/>
      <c r="F13" s="120"/>
      <c r="G13" s="120">
        <v>292.77999999999997</v>
      </c>
      <c r="H13" s="121"/>
      <c r="I13" s="122"/>
      <c r="J13" s="121"/>
      <c r="K13" s="122">
        <f t="shared" si="0"/>
        <v>4010025.1599999997</v>
      </c>
    </row>
    <row r="14" spans="1:11" x14ac:dyDescent="0.2">
      <c r="A14" s="72" t="s">
        <v>14</v>
      </c>
      <c r="B14" s="120">
        <v>2083504.65</v>
      </c>
      <c r="C14" s="120">
        <v>267392.69</v>
      </c>
      <c r="D14" s="120">
        <v>27581.08</v>
      </c>
      <c r="E14" s="120"/>
      <c r="F14" s="120"/>
      <c r="G14" s="120">
        <v>137.62</v>
      </c>
      <c r="H14" s="121"/>
      <c r="I14" s="122"/>
      <c r="J14" s="121"/>
      <c r="K14" s="122">
        <f t="shared" si="0"/>
        <v>2378616.04</v>
      </c>
    </row>
    <row r="15" spans="1:11" x14ac:dyDescent="0.2">
      <c r="A15" s="72" t="s">
        <v>15</v>
      </c>
      <c r="B15" s="120">
        <v>13352794.640000001</v>
      </c>
      <c r="C15" s="120">
        <v>1713670.15</v>
      </c>
      <c r="D15" s="120">
        <v>176762.02</v>
      </c>
      <c r="E15" s="120"/>
      <c r="F15" s="120"/>
      <c r="G15" s="120">
        <v>800.83</v>
      </c>
      <c r="H15" s="121"/>
      <c r="I15" s="122"/>
      <c r="J15" s="121"/>
      <c r="K15" s="122">
        <f t="shared" si="0"/>
        <v>15244027.640000001</v>
      </c>
    </row>
    <row r="16" spans="1:11" x14ac:dyDescent="0.2">
      <c r="A16" s="72" t="s">
        <v>16</v>
      </c>
      <c r="B16" s="120">
        <v>4361997.4000000004</v>
      </c>
      <c r="C16" s="120">
        <v>559809.76</v>
      </c>
      <c r="D16" s="120">
        <v>57743.38</v>
      </c>
      <c r="E16" s="120"/>
      <c r="F16" s="120"/>
      <c r="G16" s="120">
        <v>296.93</v>
      </c>
      <c r="H16" s="121"/>
      <c r="I16" s="122"/>
      <c r="J16" s="121"/>
      <c r="K16" s="122">
        <f t="shared" si="0"/>
        <v>4979847.47</v>
      </c>
    </row>
    <row r="17" spans="1:11" x14ac:dyDescent="0.2">
      <c r="A17" s="72" t="s">
        <v>17</v>
      </c>
      <c r="B17" s="120">
        <v>2687367.48</v>
      </c>
      <c r="C17" s="120">
        <v>344891.2</v>
      </c>
      <c r="D17" s="120">
        <v>35574.910000000003</v>
      </c>
      <c r="E17" s="120"/>
      <c r="F17" s="120"/>
      <c r="G17" s="120">
        <v>173.91</v>
      </c>
      <c r="H17" s="121"/>
      <c r="I17" s="122"/>
      <c r="J17" s="121"/>
      <c r="K17" s="122">
        <f t="shared" si="0"/>
        <v>3068007.5000000005</v>
      </c>
    </row>
    <row r="18" spans="1:11" x14ac:dyDescent="0.2">
      <c r="A18" s="72" t="s">
        <v>18</v>
      </c>
      <c r="B18" s="120">
        <v>2451025</v>
      </c>
      <c r="C18" s="120">
        <v>314559.5</v>
      </c>
      <c r="D18" s="120">
        <v>32446.25</v>
      </c>
      <c r="E18" s="120"/>
      <c r="F18" s="120"/>
      <c r="G18" s="120">
        <v>129.66</v>
      </c>
      <c r="H18" s="121"/>
      <c r="I18" s="122"/>
      <c r="J18" s="121"/>
      <c r="K18" s="122">
        <f t="shared" si="0"/>
        <v>2798160.41</v>
      </c>
    </row>
    <row r="19" spans="1:11" x14ac:dyDescent="0.2">
      <c r="A19" s="72" t="s">
        <v>19</v>
      </c>
      <c r="B19" s="120">
        <v>3491776.81</v>
      </c>
      <c r="C19" s="120">
        <v>448127.44</v>
      </c>
      <c r="D19" s="120">
        <v>46223.55</v>
      </c>
      <c r="E19" s="120"/>
      <c r="F19" s="120"/>
      <c r="G19" s="120">
        <v>386.59</v>
      </c>
      <c r="H19" s="121"/>
      <c r="I19" s="122"/>
      <c r="J19" s="121"/>
      <c r="K19" s="122">
        <f t="shared" si="0"/>
        <v>3986514.3899999997</v>
      </c>
    </row>
    <row r="20" spans="1:11" x14ac:dyDescent="0.2">
      <c r="A20" s="72" t="s">
        <v>20</v>
      </c>
      <c r="B20" s="120">
        <v>28432245.68</v>
      </c>
      <c r="C20" s="120">
        <v>3648935.82</v>
      </c>
      <c r="D20" s="120">
        <v>376381.23</v>
      </c>
      <c r="E20" s="120"/>
      <c r="F20" s="120"/>
      <c r="G20" s="120">
        <v>1750.26</v>
      </c>
      <c r="H20" s="122"/>
      <c r="I20" s="122"/>
      <c r="J20" s="122"/>
      <c r="K20" s="122">
        <f t="shared" si="0"/>
        <v>32459312.990000002</v>
      </c>
    </row>
    <row r="21" spans="1:11" x14ac:dyDescent="0.2">
      <c r="A21" s="72" t="s">
        <v>21</v>
      </c>
      <c r="B21" s="120">
        <v>4497177.3</v>
      </c>
      <c r="C21" s="120">
        <v>577158.47</v>
      </c>
      <c r="D21" s="120">
        <v>59532.87</v>
      </c>
      <c r="E21" s="120"/>
      <c r="F21" s="120"/>
      <c r="G21" s="120">
        <v>344.64</v>
      </c>
      <c r="H21" s="122"/>
      <c r="I21" s="122"/>
      <c r="J21" s="122"/>
      <c r="K21" s="122">
        <f t="shared" si="0"/>
        <v>5134213.2799999993</v>
      </c>
    </row>
    <row r="22" spans="1:11" x14ac:dyDescent="0.2">
      <c r="A22" s="72" t="s">
        <v>22</v>
      </c>
      <c r="B22" s="120">
        <v>11946301.16</v>
      </c>
      <c r="C22" s="120">
        <v>1533163.67</v>
      </c>
      <c r="D22" s="120">
        <v>158143.1</v>
      </c>
      <c r="E22" s="120"/>
      <c r="F22" s="120"/>
      <c r="G22" s="120">
        <v>782.1</v>
      </c>
      <c r="H22" s="122"/>
      <c r="I22" s="122"/>
      <c r="J22" s="122"/>
      <c r="K22" s="122">
        <f t="shared" si="0"/>
        <v>13638390.029999999</v>
      </c>
    </row>
    <row r="23" spans="1:11" x14ac:dyDescent="0.2">
      <c r="A23" s="72" t="s">
        <v>23</v>
      </c>
      <c r="B23" s="120">
        <v>2748509.71</v>
      </c>
      <c r="C23" s="120">
        <v>352738.07</v>
      </c>
      <c r="D23" s="120">
        <v>36384.300000000003</v>
      </c>
      <c r="E23" s="120"/>
      <c r="F23" s="120"/>
      <c r="G23" s="120">
        <v>198.09</v>
      </c>
      <c r="H23" s="122"/>
      <c r="I23" s="122"/>
      <c r="J23" s="122"/>
      <c r="K23" s="122">
        <f t="shared" si="0"/>
        <v>3137830.1699999995</v>
      </c>
    </row>
    <row r="24" spans="1:11" x14ac:dyDescent="0.2">
      <c r="A24" s="72" t="s">
        <v>24</v>
      </c>
      <c r="B24" s="120">
        <v>2141311.84</v>
      </c>
      <c r="C24" s="120">
        <v>274811.55</v>
      </c>
      <c r="D24" s="120">
        <v>28346.32</v>
      </c>
      <c r="E24" s="120"/>
      <c r="F24" s="120"/>
      <c r="G24" s="120">
        <v>111.49</v>
      </c>
      <c r="H24" s="122"/>
      <c r="I24" s="122"/>
      <c r="J24" s="122"/>
      <c r="K24" s="122">
        <f t="shared" si="0"/>
        <v>2444581.1999999997</v>
      </c>
    </row>
    <row r="25" spans="1:11" x14ac:dyDescent="0.2">
      <c r="A25" s="72" t="s">
        <v>25</v>
      </c>
      <c r="B25" s="120">
        <v>2497715.42</v>
      </c>
      <c r="C25" s="120">
        <v>320551.65000000002</v>
      </c>
      <c r="D25" s="120">
        <v>33064.33</v>
      </c>
      <c r="E25" s="120"/>
      <c r="F25" s="120"/>
      <c r="G25" s="120">
        <v>134.37</v>
      </c>
      <c r="H25" s="122"/>
      <c r="I25" s="122"/>
      <c r="J25" s="122"/>
      <c r="K25" s="122">
        <f t="shared" si="0"/>
        <v>2851465.77</v>
      </c>
    </row>
    <row r="26" spans="1:11" x14ac:dyDescent="0.2">
      <c r="A26" s="72" t="s">
        <v>26</v>
      </c>
      <c r="B26" s="120">
        <v>6279195.2000000002</v>
      </c>
      <c r="C26" s="120">
        <v>805858.97</v>
      </c>
      <c r="D26" s="120">
        <v>83122.92</v>
      </c>
      <c r="E26" s="120"/>
      <c r="F26" s="120"/>
      <c r="G26" s="120">
        <v>383.67</v>
      </c>
      <c r="H26" s="122"/>
      <c r="I26" s="122"/>
      <c r="J26" s="122"/>
      <c r="K26" s="122">
        <f t="shared" si="0"/>
        <v>7168560.7599999998</v>
      </c>
    </row>
    <row r="27" spans="1:11" x14ac:dyDescent="0.2">
      <c r="A27" s="72" t="s">
        <v>27</v>
      </c>
      <c r="B27" s="120">
        <v>2210458.14</v>
      </c>
      <c r="C27" s="120">
        <v>283685.64</v>
      </c>
      <c r="D27" s="120">
        <v>29261.67</v>
      </c>
      <c r="E27" s="120"/>
      <c r="F27" s="120"/>
      <c r="G27" s="120">
        <v>107.9</v>
      </c>
      <c r="H27" s="122"/>
      <c r="I27" s="122"/>
      <c r="J27" s="122"/>
      <c r="K27" s="122">
        <f t="shared" si="0"/>
        <v>2523513.35</v>
      </c>
    </row>
    <row r="28" spans="1:11" x14ac:dyDescent="0.2">
      <c r="A28" s="72" t="s">
        <v>28</v>
      </c>
      <c r="B28" s="120">
        <v>38082489.600000001</v>
      </c>
      <c r="C28" s="120">
        <v>4887428.24</v>
      </c>
      <c r="D28" s="120">
        <v>504129.52</v>
      </c>
      <c r="E28" s="120"/>
      <c r="F28" s="120"/>
      <c r="G28" s="120">
        <v>2086.44</v>
      </c>
      <c r="H28" s="122"/>
      <c r="I28" s="122"/>
      <c r="J28" s="122"/>
      <c r="K28" s="122">
        <f t="shared" si="0"/>
        <v>43476133.800000004</v>
      </c>
    </row>
    <row r="29" spans="1:11" x14ac:dyDescent="0.2">
      <c r="A29" s="72" t="s">
        <v>29</v>
      </c>
      <c r="B29" s="120">
        <v>4105644.74</v>
      </c>
      <c r="C29" s="120">
        <v>526909.98</v>
      </c>
      <c r="D29" s="120">
        <v>54349.83</v>
      </c>
      <c r="E29" s="120"/>
      <c r="F29" s="120"/>
      <c r="G29" s="120">
        <v>321.64999999999998</v>
      </c>
      <c r="H29" s="122"/>
      <c r="I29" s="122"/>
      <c r="J29" s="122"/>
      <c r="K29" s="122">
        <f t="shared" si="0"/>
        <v>4687226.2000000011</v>
      </c>
    </row>
    <row r="30" spans="1:11" x14ac:dyDescent="0.2">
      <c r="A30" s="72" t="s">
        <v>30</v>
      </c>
      <c r="B30" s="120">
        <v>1792912.33</v>
      </c>
      <c r="C30" s="120">
        <v>230098.67</v>
      </c>
      <c r="D30" s="120">
        <v>23734.27</v>
      </c>
      <c r="E30" s="120"/>
      <c r="F30" s="120"/>
      <c r="G30" s="120">
        <v>134.72</v>
      </c>
      <c r="H30" s="122"/>
      <c r="I30" s="122"/>
      <c r="J30" s="122"/>
      <c r="K30" s="122">
        <f t="shared" si="0"/>
        <v>2046879.99</v>
      </c>
    </row>
    <row r="31" spans="1:11" x14ac:dyDescent="0.2">
      <c r="A31" s="72" t="s">
        <v>31</v>
      </c>
      <c r="B31" s="120">
        <v>1897409.95</v>
      </c>
      <c r="C31" s="120">
        <v>243509.68</v>
      </c>
      <c r="D31" s="120">
        <v>25117.59</v>
      </c>
      <c r="E31" s="120"/>
      <c r="F31" s="120"/>
      <c r="G31" s="120">
        <v>192.31</v>
      </c>
      <c r="H31" s="122"/>
      <c r="I31" s="122"/>
      <c r="J31" s="122"/>
      <c r="K31" s="122">
        <f t="shared" si="0"/>
        <v>2166229.5299999998</v>
      </c>
    </row>
    <row r="32" spans="1:11" x14ac:dyDescent="0.2">
      <c r="A32" s="72" t="s">
        <v>32</v>
      </c>
      <c r="B32" s="120">
        <v>1957885.17</v>
      </c>
      <c r="C32" s="120">
        <v>251270.95</v>
      </c>
      <c r="D32" s="120">
        <v>25918.15</v>
      </c>
      <c r="E32" s="120"/>
      <c r="F32" s="120"/>
      <c r="G32" s="120">
        <v>204.4</v>
      </c>
      <c r="H32" s="122"/>
      <c r="I32" s="122"/>
      <c r="J32" s="122"/>
      <c r="K32" s="122">
        <f t="shared" si="0"/>
        <v>2235278.67</v>
      </c>
    </row>
    <row r="33" spans="1:11" x14ac:dyDescent="0.2">
      <c r="A33" s="72" t="s">
        <v>33</v>
      </c>
      <c r="B33" s="120"/>
      <c r="C33" s="120"/>
      <c r="D33" s="120"/>
      <c r="E33" s="120"/>
      <c r="F33" s="120"/>
      <c r="G33" s="120">
        <v>38.380000000000003</v>
      </c>
      <c r="H33" s="122"/>
      <c r="I33" s="122"/>
      <c r="J33" s="122"/>
      <c r="K33" s="122">
        <f t="shared" si="0"/>
        <v>38.380000000000003</v>
      </c>
    </row>
    <row r="34" spans="1:11" x14ac:dyDescent="0.2">
      <c r="A34" s="72" t="s">
        <v>34</v>
      </c>
      <c r="B34" s="120"/>
      <c r="C34" s="120"/>
      <c r="D34" s="120"/>
      <c r="E34" s="120"/>
      <c r="F34" s="120"/>
      <c r="G34" s="120">
        <v>43.14</v>
      </c>
      <c r="H34" s="122"/>
      <c r="I34" s="122"/>
      <c r="J34" s="122"/>
      <c r="K34" s="122">
        <f t="shared" si="0"/>
        <v>43.14</v>
      </c>
    </row>
    <row r="35" spans="1:11" x14ac:dyDescent="0.2">
      <c r="A35" s="72" t="s">
        <v>35</v>
      </c>
      <c r="B35" s="120"/>
      <c r="C35" s="120"/>
      <c r="D35" s="120"/>
      <c r="E35" s="120"/>
      <c r="F35" s="120"/>
      <c r="G35" s="120">
        <v>42.89</v>
      </c>
      <c r="H35" s="122"/>
      <c r="I35" s="122"/>
      <c r="J35" s="122"/>
      <c r="K35" s="122">
        <f t="shared" si="0"/>
        <v>42.89</v>
      </c>
    </row>
    <row r="36" spans="1:11" x14ac:dyDescent="0.2">
      <c r="A36" s="72" t="s">
        <v>36</v>
      </c>
      <c r="B36" s="120"/>
      <c r="C36" s="120"/>
      <c r="D36" s="120"/>
      <c r="E36" s="120"/>
      <c r="F36" s="120"/>
      <c r="G36" s="120">
        <v>37.619999999999997</v>
      </c>
      <c r="H36" s="122"/>
      <c r="I36" s="122"/>
      <c r="J36" s="122"/>
      <c r="K36" s="122">
        <f t="shared" si="0"/>
        <v>37.619999999999997</v>
      </c>
    </row>
    <row r="37" spans="1:11" x14ac:dyDescent="0.2">
      <c r="A37" s="72" t="s">
        <v>37</v>
      </c>
      <c r="B37" s="120"/>
      <c r="C37" s="120"/>
      <c r="D37" s="120"/>
      <c r="E37" s="120"/>
      <c r="F37" s="120"/>
      <c r="G37" s="120">
        <v>45.27</v>
      </c>
      <c r="H37" s="121"/>
      <c r="I37" s="122"/>
      <c r="J37" s="121"/>
      <c r="K37" s="122">
        <f t="shared" si="0"/>
        <v>45.27</v>
      </c>
    </row>
    <row r="38" spans="1:11" x14ac:dyDescent="0.2">
      <c r="A38" s="72" t="s">
        <v>38</v>
      </c>
      <c r="B38" s="120"/>
      <c r="C38" s="120"/>
      <c r="D38" s="120"/>
      <c r="E38" s="120"/>
      <c r="F38" s="120"/>
      <c r="G38" s="120">
        <v>43.47</v>
      </c>
      <c r="H38" s="121"/>
      <c r="I38" s="122"/>
      <c r="J38" s="121"/>
      <c r="K38" s="122">
        <f t="shared" si="0"/>
        <v>43.47</v>
      </c>
    </row>
    <row r="39" spans="1:11" x14ac:dyDescent="0.2">
      <c r="A39" s="72" t="s">
        <v>39</v>
      </c>
      <c r="B39" s="120"/>
      <c r="C39" s="120"/>
      <c r="D39" s="120"/>
      <c r="E39" s="120"/>
      <c r="F39" s="120"/>
      <c r="G39" s="123">
        <v>43.49</v>
      </c>
      <c r="H39" s="121"/>
      <c r="I39" s="122"/>
      <c r="J39" s="121"/>
      <c r="K39" s="122">
        <f t="shared" si="0"/>
        <v>43.49</v>
      </c>
    </row>
    <row r="40" spans="1:11" x14ac:dyDescent="0.2">
      <c r="A40" s="72" t="s">
        <v>40</v>
      </c>
      <c r="B40" s="120"/>
      <c r="C40" s="120"/>
      <c r="D40" s="120"/>
      <c r="E40" s="120"/>
      <c r="F40" s="120"/>
      <c r="G40" s="124">
        <v>60.54</v>
      </c>
      <c r="H40" s="121"/>
      <c r="I40" s="122"/>
      <c r="J40" s="121"/>
      <c r="K40" s="122">
        <f t="shared" si="0"/>
        <v>60.54</v>
      </c>
    </row>
    <row r="41" spans="1:11" x14ac:dyDescent="0.2">
      <c r="A41" s="72" t="s">
        <v>41</v>
      </c>
      <c r="B41" s="120"/>
      <c r="C41" s="120"/>
      <c r="D41" s="120"/>
      <c r="E41" s="120"/>
      <c r="F41" s="120"/>
      <c r="G41" s="120">
        <v>39.479999999999997</v>
      </c>
      <c r="H41" s="121"/>
      <c r="I41" s="122"/>
      <c r="J41" s="121"/>
      <c r="K41" s="122">
        <f t="shared" si="0"/>
        <v>39.479999999999997</v>
      </c>
    </row>
    <row r="42" spans="1:11" x14ac:dyDescent="0.2">
      <c r="A42" s="72" t="s">
        <v>42</v>
      </c>
      <c r="B42" s="120"/>
      <c r="C42" s="120"/>
      <c r="D42" s="120"/>
      <c r="E42" s="120"/>
      <c r="F42" s="120"/>
      <c r="G42" s="120">
        <v>35.42</v>
      </c>
      <c r="H42" s="121"/>
      <c r="I42" s="122"/>
      <c r="J42" s="121"/>
      <c r="K42" s="122">
        <f t="shared" si="0"/>
        <v>35.42</v>
      </c>
    </row>
    <row r="43" spans="1:11" x14ac:dyDescent="0.2">
      <c r="A43" s="72" t="s">
        <v>43</v>
      </c>
      <c r="B43" s="120"/>
      <c r="C43" s="120"/>
      <c r="D43" s="120"/>
      <c r="E43" s="120"/>
      <c r="F43" s="120"/>
      <c r="G43" s="120">
        <v>40.51</v>
      </c>
      <c r="H43" s="121"/>
      <c r="I43" s="122"/>
      <c r="J43" s="121"/>
      <c r="K43" s="122">
        <f t="shared" si="0"/>
        <v>40.51</v>
      </c>
    </row>
    <row r="44" spans="1:11" x14ac:dyDescent="0.2">
      <c r="A44" s="72" t="s">
        <v>44</v>
      </c>
      <c r="B44" s="120"/>
      <c r="C44" s="120"/>
      <c r="D44" s="120"/>
      <c r="E44" s="120"/>
      <c r="F44" s="120"/>
      <c r="G44" s="120">
        <v>57.7</v>
      </c>
      <c r="H44" s="121"/>
      <c r="I44" s="122"/>
      <c r="J44" s="121"/>
      <c r="K44" s="122">
        <f t="shared" si="0"/>
        <v>57.7</v>
      </c>
    </row>
    <row r="45" spans="1:11" x14ac:dyDescent="0.2">
      <c r="A45" s="72" t="s">
        <v>45</v>
      </c>
      <c r="B45" s="120"/>
      <c r="C45" s="120"/>
      <c r="D45" s="120"/>
      <c r="E45" s="120"/>
      <c r="F45" s="120"/>
      <c r="G45" s="120">
        <v>55.56</v>
      </c>
      <c r="H45" s="121"/>
      <c r="I45" s="122"/>
      <c r="J45" s="121"/>
      <c r="K45" s="122">
        <f t="shared" si="0"/>
        <v>55.56</v>
      </c>
    </row>
    <row r="46" spans="1:11" x14ac:dyDescent="0.2">
      <c r="A46" s="72" t="s">
        <v>46</v>
      </c>
      <c r="B46" s="120"/>
      <c r="C46" s="120"/>
      <c r="D46" s="120"/>
      <c r="E46" s="120"/>
      <c r="F46" s="120"/>
      <c r="G46" s="120">
        <v>40.83</v>
      </c>
      <c r="H46" s="121"/>
      <c r="I46" s="122"/>
      <c r="J46" s="121"/>
      <c r="K46" s="122">
        <f t="shared" si="0"/>
        <v>40.83</v>
      </c>
    </row>
    <row r="47" spans="1:11" x14ac:dyDescent="0.2">
      <c r="A47" s="72" t="s">
        <v>47</v>
      </c>
      <c r="B47" s="120"/>
      <c r="C47" s="120"/>
      <c r="D47" s="120"/>
      <c r="E47" s="120"/>
      <c r="F47" s="120"/>
      <c r="G47" s="120">
        <v>38.49</v>
      </c>
      <c r="H47" s="121"/>
      <c r="I47" s="122"/>
      <c r="J47" s="121"/>
      <c r="K47" s="122">
        <f t="shared" si="0"/>
        <v>38.49</v>
      </c>
    </row>
    <row r="48" spans="1:11" x14ac:dyDescent="0.2">
      <c r="A48" s="72" t="s">
        <v>48</v>
      </c>
      <c r="B48" s="120"/>
      <c r="C48" s="120"/>
      <c r="D48" s="120"/>
      <c r="E48" s="120"/>
      <c r="F48" s="120"/>
      <c r="G48" s="120">
        <v>51.17</v>
      </c>
      <c r="H48" s="121"/>
      <c r="I48" s="122"/>
      <c r="J48" s="121"/>
      <c r="K48" s="122">
        <f t="shared" si="0"/>
        <v>51.17</v>
      </c>
    </row>
    <row r="49" spans="1:11" x14ac:dyDescent="0.2">
      <c r="A49" s="72" t="s">
        <v>49</v>
      </c>
      <c r="B49" s="120"/>
      <c r="C49" s="120"/>
      <c r="D49" s="120"/>
      <c r="E49" s="120"/>
      <c r="F49" s="120"/>
      <c r="G49" s="120">
        <v>42.15</v>
      </c>
      <c r="H49" s="121"/>
      <c r="I49" s="122"/>
      <c r="J49" s="121"/>
      <c r="K49" s="122">
        <f t="shared" si="0"/>
        <v>42.15</v>
      </c>
    </row>
    <row r="50" spans="1:11" x14ac:dyDescent="0.2">
      <c r="A50" s="72" t="s">
        <v>50</v>
      </c>
      <c r="B50" s="120"/>
      <c r="C50" s="120"/>
      <c r="D50" s="120"/>
      <c r="E50" s="120"/>
      <c r="F50" s="120"/>
      <c r="G50" s="120">
        <v>50.87</v>
      </c>
      <c r="H50" s="121"/>
      <c r="I50" s="122"/>
      <c r="J50" s="121"/>
      <c r="K50" s="122">
        <f t="shared" si="0"/>
        <v>50.87</v>
      </c>
    </row>
    <row r="51" spans="1:11" x14ac:dyDescent="0.2">
      <c r="A51" s="72" t="s">
        <v>51</v>
      </c>
      <c r="B51" s="120"/>
      <c r="C51" s="120"/>
      <c r="D51" s="120"/>
      <c r="E51" s="120"/>
      <c r="F51" s="120"/>
      <c r="G51" s="120">
        <v>41.75</v>
      </c>
      <c r="H51" s="121"/>
      <c r="I51" s="122"/>
      <c r="J51" s="121"/>
      <c r="K51" s="122">
        <f t="shared" si="0"/>
        <v>41.75</v>
      </c>
    </row>
    <row r="52" spans="1:11" x14ac:dyDescent="0.2">
      <c r="A52" s="72" t="s">
        <v>52</v>
      </c>
      <c r="B52" s="120"/>
      <c r="C52" s="120"/>
      <c r="D52" s="120"/>
      <c r="E52" s="120"/>
      <c r="F52" s="120"/>
      <c r="G52" s="120">
        <v>53.46</v>
      </c>
      <c r="H52" s="121"/>
      <c r="I52" s="122"/>
      <c r="J52" s="121"/>
      <c r="K52" s="122">
        <f t="shared" si="0"/>
        <v>53.46</v>
      </c>
    </row>
    <row r="53" spans="1:11" ht="13.5" thickBot="1" x14ac:dyDescent="0.25">
      <c r="A53" s="75" t="s">
        <v>53</v>
      </c>
      <c r="B53" s="120">
        <v>1694640.1</v>
      </c>
      <c r="C53" s="120">
        <v>217486.62</v>
      </c>
      <c r="D53" s="120">
        <v>22433.360000000001</v>
      </c>
      <c r="E53" s="120"/>
      <c r="F53" s="120"/>
      <c r="G53" s="120">
        <v>100.11</v>
      </c>
      <c r="H53" s="121"/>
      <c r="I53" s="122"/>
      <c r="J53" s="121"/>
      <c r="K53" s="122">
        <f t="shared" si="0"/>
        <v>1934660.1900000004</v>
      </c>
    </row>
    <row r="54" spans="1:11" s="126" customFormat="1" ht="13.5" thickBot="1" x14ac:dyDescent="0.25">
      <c r="A54" s="76" t="s">
        <v>67</v>
      </c>
      <c r="B54" s="125">
        <f t="shared" ref="B54:J54" si="1">SUM(B7:B53)</f>
        <v>222335358.79999998</v>
      </c>
      <c r="C54" s="125">
        <f t="shared" si="1"/>
        <v>28534061.77</v>
      </c>
      <c r="D54" s="125">
        <f t="shared" si="1"/>
        <v>2943237.6599999997</v>
      </c>
      <c r="E54" s="125">
        <f t="shared" si="1"/>
        <v>0</v>
      </c>
      <c r="F54" s="125">
        <f t="shared" si="1"/>
        <v>0</v>
      </c>
      <c r="G54" s="125">
        <f t="shared" si="1"/>
        <v>18044.000000000007</v>
      </c>
      <c r="H54" s="125">
        <f t="shared" si="1"/>
        <v>0</v>
      </c>
      <c r="I54" s="125">
        <f t="shared" si="1"/>
        <v>0</v>
      </c>
      <c r="J54" s="125">
        <f t="shared" si="1"/>
        <v>0</v>
      </c>
      <c r="K54" s="125">
        <f>SUM(K7:K53)</f>
        <v>253830702.22999993</v>
      </c>
    </row>
    <row r="55" spans="1:11" x14ac:dyDescent="0.2">
      <c r="F55" s="117"/>
      <c r="G55" s="117"/>
      <c r="H55" s="117"/>
      <c r="I55" s="117"/>
      <c r="J55" s="117"/>
    </row>
    <row r="56" spans="1:11" x14ac:dyDescent="0.2">
      <c r="F56" s="117"/>
      <c r="G56" s="117"/>
      <c r="H56" s="117"/>
      <c r="I56" s="117"/>
      <c r="J56" s="117"/>
    </row>
    <row r="57" spans="1:11" x14ac:dyDescent="0.2">
      <c r="F57" s="117"/>
      <c r="G57" s="117"/>
      <c r="H57" s="117"/>
      <c r="I57" s="117"/>
      <c r="J57" s="117"/>
    </row>
    <row r="58" spans="1:11" x14ac:dyDescent="0.2">
      <c r="F58" s="117"/>
      <c r="G58" s="117"/>
      <c r="H58" s="117"/>
      <c r="I58" s="117"/>
      <c r="J58" s="117"/>
    </row>
    <row r="59" spans="1:11" x14ac:dyDescent="0.2">
      <c r="F59" s="117"/>
      <c r="G59" s="117"/>
      <c r="H59" s="117"/>
      <c r="I59" s="117"/>
      <c r="J59" s="117"/>
    </row>
    <row r="60" spans="1:11" x14ac:dyDescent="0.2">
      <c r="F60" s="117"/>
      <c r="G60" s="117"/>
      <c r="H60" s="117"/>
      <c r="I60" s="117"/>
      <c r="J60" s="117"/>
    </row>
    <row r="61" spans="1:11" x14ac:dyDescent="0.2">
      <c r="F61" s="117"/>
      <c r="G61" s="117"/>
      <c r="H61" s="117"/>
      <c r="I61" s="117"/>
      <c r="J61" s="117"/>
    </row>
    <row r="62" spans="1:11" x14ac:dyDescent="0.2">
      <c r="F62" s="117"/>
      <c r="G62" s="117"/>
      <c r="H62" s="117"/>
      <c r="I62" s="117"/>
      <c r="J62" s="117"/>
    </row>
    <row r="63" spans="1:11" x14ac:dyDescent="0.2">
      <c r="G63" s="117"/>
      <c r="H63" s="117"/>
      <c r="I63" s="117"/>
      <c r="J63" s="117"/>
    </row>
    <row r="64" spans="1:11" x14ac:dyDescent="0.2">
      <c r="G64" s="117"/>
      <c r="H64" s="117"/>
      <c r="I64" s="117"/>
      <c r="J64" s="117"/>
    </row>
    <row r="65" spans="7:10" x14ac:dyDescent="0.2">
      <c r="G65" s="117"/>
      <c r="H65" s="117"/>
      <c r="I65" s="117"/>
      <c r="J65" s="117"/>
    </row>
    <row r="66" spans="7:10" x14ac:dyDescent="0.2">
      <c r="G66" s="117"/>
      <c r="H66" s="117"/>
      <c r="I66" s="117"/>
      <c r="J66" s="117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6"/>
  <sheetViews>
    <sheetView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24" style="79" bestFit="1" customWidth="1"/>
    <col min="2" max="4" width="17.140625" style="129" customWidth="1"/>
    <col min="5" max="5" width="17.7109375" style="129" customWidth="1"/>
    <col min="6" max="6" width="14.28515625" style="127" bestFit="1" customWidth="1"/>
    <col min="7" max="7" width="12.7109375" style="127" bestFit="1" customWidth="1"/>
    <col min="8" max="8" width="12.7109375" style="127" customWidth="1"/>
    <col min="9" max="10" width="17.140625" style="127" customWidth="1"/>
    <col min="11" max="11" width="13.7109375" style="127" bestFit="1" customWidth="1"/>
    <col min="12" max="16384" width="11.42578125" style="127"/>
  </cols>
  <sheetData>
    <row r="1" spans="1:11" x14ac:dyDescent="0.2">
      <c r="A1" s="249" t="s">
        <v>68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x14ac:dyDescent="0.2">
      <c r="A2" s="251">
        <v>44539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1:11" ht="11.25" x14ac:dyDescent="0.2">
      <c r="A3" s="128"/>
      <c r="B3" s="127"/>
      <c r="C3" s="127"/>
      <c r="E3" s="127"/>
    </row>
    <row r="4" spans="1:11" ht="13.5" customHeight="1" thickBot="1" x14ac:dyDescent="0.25">
      <c r="A4" s="128"/>
      <c r="B4" s="252"/>
      <c r="C4" s="252"/>
      <c r="D4" s="252"/>
      <c r="E4" s="252"/>
      <c r="F4" s="252"/>
      <c r="G4" s="252"/>
      <c r="H4" s="252"/>
      <c r="I4" s="252"/>
      <c r="J4" s="252"/>
      <c r="K4" s="252"/>
    </row>
    <row r="5" spans="1:11" ht="12.75" customHeight="1" x14ac:dyDescent="0.2">
      <c r="A5" s="253" t="s">
        <v>0</v>
      </c>
      <c r="B5" s="255" t="s">
        <v>61</v>
      </c>
      <c r="C5" s="130" t="s">
        <v>62</v>
      </c>
      <c r="D5" s="130" t="s">
        <v>62</v>
      </c>
      <c r="E5" s="255" t="s">
        <v>1</v>
      </c>
      <c r="F5" s="247" t="s">
        <v>55</v>
      </c>
      <c r="G5" s="247" t="s">
        <v>57</v>
      </c>
      <c r="H5" s="247" t="s">
        <v>2</v>
      </c>
      <c r="I5" s="247" t="s">
        <v>3</v>
      </c>
      <c r="J5" s="247" t="s">
        <v>4</v>
      </c>
      <c r="K5" s="247" t="s">
        <v>5</v>
      </c>
    </row>
    <row r="6" spans="1:11" ht="23.25" customHeight="1" thickBot="1" x14ac:dyDescent="0.25">
      <c r="A6" s="254"/>
      <c r="B6" s="256"/>
      <c r="C6" s="131" t="s">
        <v>63</v>
      </c>
      <c r="D6" s="131" t="s">
        <v>64</v>
      </c>
      <c r="E6" s="256" t="s">
        <v>6</v>
      </c>
      <c r="F6" s="248" t="s">
        <v>6</v>
      </c>
      <c r="G6" s="248" t="s">
        <v>6</v>
      </c>
      <c r="H6" s="248"/>
      <c r="I6" s="248"/>
      <c r="J6" s="248"/>
      <c r="K6" s="248" t="s">
        <v>6</v>
      </c>
    </row>
    <row r="7" spans="1:11" x14ac:dyDescent="0.2">
      <c r="A7" s="68" t="s">
        <v>7</v>
      </c>
      <c r="B7" s="132">
        <v>230460.52</v>
      </c>
      <c r="C7" s="132">
        <v>31880.47</v>
      </c>
      <c r="D7" s="132">
        <v>21689.21</v>
      </c>
      <c r="E7" s="132"/>
      <c r="F7" s="132">
        <v>604414.09</v>
      </c>
      <c r="G7" s="132">
        <v>6073.48</v>
      </c>
      <c r="H7" s="133"/>
      <c r="I7" s="134"/>
      <c r="J7" s="133"/>
      <c r="K7" s="134">
        <f>SUM(B7:J7)</f>
        <v>894517.77</v>
      </c>
    </row>
    <row r="8" spans="1:11" x14ac:dyDescent="0.2">
      <c r="A8" s="72" t="s">
        <v>8</v>
      </c>
      <c r="B8" s="132">
        <v>291835.01</v>
      </c>
      <c r="C8" s="132">
        <v>40370.629999999997</v>
      </c>
      <c r="D8" s="132">
        <v>27465.31</v>
      </c>
      <c r="E8" s="132"/>
      <c r="F8" s="132">
        <v>898244.18</v>
      </c>
      <c r="G8" s="132">
        <v>9026.0400000000009</v>
      </c>
      <c r="H8" s="133"/>
      <c r="I8" s="134"/>
      <c r="J8" s="133"/>
      <c r="K8" s="134">
        <f>SUM(B8:J8)</f>
        <v>1266941.1700000002</v>
      </c>
    </row>
    <row r="9" spans="1:11" x14ac:dyDescent="0.2">
      <c r="A9" s="72" t="s">
        <v>9</v>
      </c>
      <c r="B9" s="132">
        <v>7931902.4000000004</v>
      </c>
      <c r="C9" s="132">
        <v>1097249.8799999999</v>
      </c>
      <c r="D9" s="129">
        <v>746490.93</v>
      </c>
      <c r="E9" s="132"/>
      <c r="F9" s="132">
        <v>39190409.25</v>
      </c>
      <c r="G9" s="132">
        <v>393806.33</v>
      </c>
      <c r="H9" s="133"/>
      <c r="I9" s="134"/>
      <c r="J9" s="133"/>
      <c r="K9" s="134">
        <f t="shared" ref="K9:K53" si="0">SUM(B9:J9)</f>
        <v>49359858.789999999</v>
      </c>
    </row>
    <row r="10" spans="1:11" x14ac:dyDescent="0.2">
      <c r="A10" s="72" t="s">
        <v>10</v>
      </c>
      <c r="B10" s="132">
        <v>248130.12</v>
      </c>
      <c r="C10" s="132">
        <v>34324.769999999997</v>
      </c>
      <c r="D10" s="132">
        <v>23352.14</v>
      </c>
      <c r="E10" s="132"/>
      <c r="F10" s="132">
        <v>769601.66</v>
      </c>
      <c r="G10" s="132">
        <v>7733.37</v>
      </c>
      <c r="H10" s="133"/>
      <c r="I10" s="134"/>
      <c r="J10" s="133"/>
      <c r="K10" s="134">
        <f t="shared" si="0"/>
        <v>1083142.06</v>
      </c>
    </row>
    <row r="11" spans="1:11" x14ac:dyDescent="0.2">
      <c r="A11" s="72" t="s">
        <v>11</v>
      </c>
      <c r="B11" s="132">
        <v>397618.03</v>
      </c>
      <c r="C11" s="132">
        <v>55004</v>
      </c>
      <c r="D11" s="132">
        <v>37420.81</v>
      </c>
      <c r="E11" s="132"/>
      <c r="F11" s="132">
        <v>1238514.9099999999</v>
      </c>
      <c r="G11" s="132">
        <v>12445.26</v>
      </c>
      <c r="H11" s="133"/>
      <c r="I11" s="134"/>
      <c r="J11" s="133"/>
      <c r="K11" s="134">
        <f t="shared" si="0"/>
        <v>1741003.01</v>
      </c>
    </row>
    <row r="12" spans="1:11" x14ac:dyDescent="0.2">
      <c r="A12" s="72" t="s">
        <v>12</v>
      </c>
      <c r="B12" s="132">
        <v>290323.45</v>
      </c>
      <c r="C12" s="132">
        <v>40161.53</v>
      </c>
      <c r="D12" s="132">
        <v>27323.06</v>
      </c>
      <c r="E12" s="132"/>
      <c r="F12" s="132">
        <v>1124862.72</v>
      </c>
      <c r="G12" s="132">
        <v>11303.23</v>
      </c>
      <c r="H12" s="133"/>
      <c r="I12" s="134"/>
      <c r="J12" s="133"/>
      <c r="K12" s="134">
        <f t="shared" si="0"/>
        <v>1493973.99</v>
      </c>
    </row>
    <row r="13" spans="1:11" x14ac:dyDescent="0.2">
      <c r="A13" s="72" t="s">
        <v>13</v>
      </c>
      <c r="B13" s="132">
        <v>411717.22</v>
      </c>
      <c r="C13" s="132">
        <v>56954.39</v>
      </c>
      <c r="D13" s="132">
        <v>38747.72</v>
      </c>
      <c r="E13" s="132"/>
      <c r="F13" s="132">
        <v>1589758.95</v>
      </c>
      <c r="G13" s="132">
        <v>15974.75</v>
      </c>
      <c r="H13" s="133"/>
      <c r="I13" s="134"/>
      <c r="J13" s="133"/>
      <c r="K13" s="134">
        <f t="shared" si="0"/>
        <v>2113153.0299999998</v>
      </c>
    </row>
    <row r="14" spans="1:11" x14ac:dyDescent="0.2">
      <c r="A14" s="72" t="s">
        <v>14</v>
      </c>
      <c r="B14" s="132">
        <v>244220.92</v>
      </c>
      <c r="C14" s="132">
        <v>33784</v>
      </c>
      <c r="D14" s="132">
        <v>22984.23</v>
      </c>
      <c r="E14" s="132"/>
      <c r="F14" s="132">
        <v>747263.13</v>
      </c>
      <c r="G14" s="132">
        <v>7508.9</v>
      </c>
      <c r="H14" s="133"/>
      <c r="I14" s="134"/>
      <c r="J14" s="133"/>
      <c r="K14" s="134">
        <f t="shared" si="0"/>
        <v>1055761.18</v>
      </c>
    </row>
    <row r="15" spans="1:11" x14ac:dyDescent="0.2">
      <c r="A15" s="72" t="s">
        <v>15</v>
      </c>
      <c r="B15" s="132">
        <v>1565166.54</v>
      </c>
      <c r="C15" s="132">
        <v>216515.37</v>
      </c>
      <c r="D15" s="132">
        <v>147301.69</v>
      </c>
      <c r="E15" s="132"/>
      <c r="F15" s="132">
        <v>4348371.8600000003</v>
      </c>
      <c r="G15" s="132">
        <v>43694.79</v>
      </c>
      <c r="H15" s="133"/>
      <c r="I15" s="134"/>
      <c r="J15" s="133"/>
      <c r="K15" s="134">
        <f t="shared" si="0"/>
        <v>6321050.2500000009</v>
      </c>
    </row>
    <row r="16" spans="1:11" x14ac:dyDescent="0.2">
      <c r="A16" s="72" t="s">
        <v>16</v>
      </c>
      <c r="B16" s="132">
        <v>511297.64</v>
      </c>
      <c r="C16" s="132">
        <v>70729.73</v>
      </c>
      <c r="D16" s="132">
        <v>48119.48</v>
      </c>
      <c r="E16" s="132"/>
      <c r="F16" s="132">
        <v>1612293.44</v>
      </c>
      <c r="G16" s="132">
        <v>16201.19</v>
      </c>
      <c r="H16" s="133"/>
      <c r="I16" s="134"/>
      <c r="J16" s="133"/>
      <c r="K16" s="134">
        <f t="shared" si="0"/>
        <v>2258641.48</v>
      </c>
    </row>
    <row r="17" spans="1:11" x14ac:dyDescent="0.2">
      <c r="A17" s="72" t="s">
        <v>17</v>
      </c>
      <c r="B17" s="132">
        <v>315003.55</v>
      </c>
      <c r="C17" s="132">
        <v>43575.63</v>
      </c>
      <c r="D17" s="132">
        <v>29645.759999999998</v>
      </c>
      <c r="E17" s="132"/>
      <c r="F17" s="132">
        <v>944292.91</v>
      </c>
      <c r="G17" s="132">
        <v>9488.76</v>
      </c>
      <c r="H17" s="133"/>
      <c r="I17" s="134"/>
      <c r="J17" s="133"/>
      <c r="K17" s="134">
        <f t="shared" si="0"/>
        <v>1342006.6100000001</v>
      </c>
    </row>
    <row r="18" spans="1:11" x14ac:dyDescent="0.2">
      <c r="A18" s="72" t="s">
        <v>18</v>
      </c>
      <c r="B18" s="132">
        <v>287300.33</v>
      </c>
      <c r="C18" s="132">
        <v>39743.339999999997</v>
      </c>
      <c r="D18" s="132">
        <v>27038.54</v>
      </c>
      <c r="E18" s="132"/>
      <c r="F18" s="132">
        <v>704055.7</v>
      </c>
      <c r="G18" s="132">
        <v>7074.73</v>
      </c>
      <c r="H18" s="133"/>
      <c r="I18" s="134"/>
      <c r="J18" s="133"/>
      <c r="K18" s="134">
        <f t="shared" si="0"/>
        <v>1065212.6399999999</v>
      </c>
    </row>
    <row r="19" spans="1:11" x14ac:dyDescent="0.2">
      <c r="A19" s="72" t="s">
        <v>19</v>
      </c>
      <c r="B19" s="132">
        <v>409293.51</v>
      </c>
      <c r="C19" s="132">
        <v>56619.11</v>
      </c>
      <c r="D19" s="132">
        <v>38519.620000000003</v>
      </c>
      <c r="E19" s="132"/>
      <c r="F19" s="132">
        <v>2099136.2999999998</v>
      </c>
      <c r="G19" s="132">
        <v>21093.25</v>
      </c>
      <c r="H19" s="133"/>
      <c r="I19" s="134"/>
      <c r="J19" s="133"/>
      <c r="K19" s="134">
        <f t="shared" si="0"/>
        <v>2624661.79</v>
      </c>
    </row>
    <row r="20" spans="1:11" x14ac:dyDescent="0.2">
      <c r="A20" s="72" t="s">
        <v>20</v>
      </c>
      <c r="B20" s="132">
        <v>3332725.53</v>
      </c>
      <c r="C20" s="132">
        <v>461028.46</v>
      </c>
      <c r="D20" s="132">
        <v>313651.03000000003</v>
      </c>
      <c r="E20" s="132"/>
      <c r="F20" s="132">
        <v>9503576.2699999996</v>
      </c>
      <c r="G20" s="132">
        <v>95497.06</v>
      </c>
      <c r="H20" s="134"/>
      <c r="I20" s="134"/>
      <c r="J20" s="134"/>
      <c r="K20" s="134">
        <f t="shared" si="0"/>
        <v>13706478.35</v>
      </c>
    </row>
    <row r="21" spans="1:11" x14ac:dyDescent="0.2">
      <c r="A21" s="72" t="s">
        <v>21</v>
      </c>
      <c r="B21" s="132">
        <v>527142.93999999994</v>
      </c>
      <c r="C21" s="132">
        <v>72921.67</v>
      </c>
      <c r="D21" s="132">
        <v>49610.720000000001</v>
      </c>
      <c r="E21" s="132"/>
      <c r="F21" s="132">
        <v>1871342.04</v>
      </c>
      <c r="G21" s="132">
        <v>18804.25</v>
      </c>
      <c r="H21" s="134"/>
      <c r="I21" s="134"/>
      <c r="J21" s="134"/>
      <c r="K21" s="134">
        <f t="shared" si="0"/>
        <v>2539821.62</v>
      </c>
    </row>
    <row r="22" spans="1:11" x14ac:dyDescent="0.2">
      <c r="A22" s="72" t="s">
        <v>22</v>
      </c>
      <c r="B22" s="132">
        <v>1400302.44</v>
      </c>
      <c r="C22" s="132">
        <v>193709.1</v>
      </c>
      <c r="D22" s="132">
        <v>131785.92000000001</v>
      </c>
      <c r="E22" s="132"/>
      <c r="F22" s="132">
        <v>4246672.75</v>
      </c>
      <c r="G22" s="132">
        <v>42672.85</v>
      </c>
      <c r="H22" s="134"/>
      <c r="I22" s="134"/>
      <c r="J22" s="134"/>
      <c r="K22" s="134">
        <f t="shared" si="0"/>
        <v>6015143.0599999996</v>
      </c>
    </row>
    <row r="23" spans="1:11" x14ac:dyDescent="0.2">
      <c r="A23" s="72" t="s">
        <v>23</v>
      </c>
      <c r="B23" s="132">
        <v>322170.42</v>
      </c>
      <c r="C23" s="132">
        <v>44567.05</v>
      </c>
      <c r="D23" s="132">
        <v>30320.25</v>
      </c>
      <c r="E23" s="132"/>
      <c r="F23" s="132">
        <v>1075580.78</v>
      </c>
      <c r="G23" s="132">
        <v>10808.01</v>
      </c>
      <c r="H23" s="134"/>
      <c r="I23" s="134"/>
      <c r="J23" s="134"/>
      <c r="K23" s="134">
        <f t="shared" si="0"/>
        <v>1483446.51</v>
      </c>
    </row>
    <row r="24" spans="1:11" x14ac:dyDescent="0.2">
      <c r="A24" s="72" t="s">
        <v>24</v>
      </c>
      <c r="B24" s="132">
        <v>250996.87</v>
      </c>
      <c r="C24" s="132">
        <v>34721.339999999997</v>
      </c>
      <c r="D24" s="132">
        <v>23621.93</v>
      </c>
      <c r="E24" s="132"/>
      <c r="F24" s="132">
        <v>605393.85</v>
      </c>
      <c r="G24" s="132">
        <v>6083.32</v>
      </c>
      <c r="H24" s="134"/>
      <c r="I24" s="134"/>
      <c r="J24" s="134"/>
      <c r="K24" s="134">
        <f t="shared" si="0"/>
        <v>920817.30999999994</v>
      </c>
    </row>
    <row r="25" spans="1:11" x14ac:dyDescent="0.2">
      <c r="A25" s="72" t="s">
        <v>25</v>
      </c>
      <c r="B25" s="132">
        <v>292773.21000000002</v>
      </c>
      <c r="C25" s="132">
        <v>40500.42</v>
      </c>
      <c r="D25" s="132">
        <v>27553.61</v>
      </c>
      <c r="E25" s="132"/>
      <c r="F25" s="132">
        <v>729627.44</v>
      </c>
      <c r="G25" s="132">
        <v>7331.69</v>
      </c>
      <c r="H25" s="134"/>
      <c r="I25" s="134"/>
      <c r="J25" s="134"/>
      <c r="K25" s="134">
        <f t="shared" si="0"/>
        <v>1097786.3699999999</v>
      </c>
    </row>
    <row r="26" spans="1:11" x14ac:dyDescent="0.2">
      <c r="A26" s="72" t="s">
        <v>26</v>
      </c>
      <c r="B26" s="132">
        <v>736024.67</v>
      </c>
      <c r="C26" s="132">
        <v>101817.06</v>
      </c>
      <c r="D26" s="132">
        <v>69269.100000000006</v>
      </c>
      <c r="E26" s="132"/>
      <c r="F26" s="132">
        <v>2083264.18</v>
      </c>
      <c r="G26" s="132">
        <v>20933.759999999998</v>
      </c>
      <c r="H26" s="134"/>
      <c r="I26" s="134"/>
      <c r="J26" s="134"/>
      <c r="K26" s="134">
        <f t="shared" si="0"/>
        <v>3011308.7699999996</v>
      </c>
    </row>
    <row r="27" spans="1:11" x14ac:dyDescent="0.2">
      <c r="A27" s="72" t="s">
        <v>27</v>
      </c>
      <c r="B27" s="132">
        <v>259101.95</v>
      </c>
      <c r="C27" s="132">
        <v>35842.550000000003</v>
      </c>
      <c r="D27" s="132">
        <v>24384.720000000001</v>
      </c>
      <c r="E27" s="132"/>
      <c r="F27" s="132">
        <v>585896.62</v>
      </c>
      <c r="G27" s="132">
        <v>5887.4</v>
      </c>
      <c r="H27" s="134"/>
      <c r="I27" s="134"/>
      <c r="J27" s="134"/>
      <c r="K27" s="134">
        <f t="shared" si="0"/>
        <v>911113.24</v>
      </c>
    </row>
    <row r="28" spans="1:11" x14ac:dyDescent="0.2">
      <c r="A28" s="72" t="s">
        <v>28</v>
      </c>
      <c r="B28" s="132">
        <v>4463892.4000000004</v>
      </c>
      <c r="C28" s="132">
        <v>617507.01</v>
      </c>
      <c r="D28" s="132">
        <v>420107.94</v>
      </c>
      <c r="E28" s="132"/>
      <c r="F28" s="132">
        <v>11328967.550000001</v>
      </c>
      <c r="G28" s="132">
        <v>113839.57</v>
      </c>
      <c r="H28" s="134"/>
      <c r="I28" s="134"/>
      <c r="J28" s="134"/>
      <c r="K28" s="134">
        <f t="shared" si="0"/>
        <v>16944314.470000003</v>
      </c>
    </row>
    <row r="29" spans="1:11" x14ac:dyDescent="0.2">
      <c r="A29" s="72" t="s">
        <v>29</v>
      </c>
      <c r="B29" s="132">
        <v>481248.9</v>
      </c>
      <c r="C29" s="132">
        <v>66572.97</v>
      </c>
      <c r="D29" s="132">
        <v>45291.519999999997</v>
      </c>
      <c r="E29" s="132"/>
      <c r="F29" s="132">
        <v>1746520.59</v>
      </c>
      <c r="G29" s="132">
        <v>17549.98</v>
      </c>
      <c r="H29" s="134"/>
      <c r="I29" s="134"/>
      <c r="J29" s="134"/>
      <c r="K29" s="134">
        <f t="shared" si="0"/>
        <v>2357183.96</v>
      </c>
    </row>
    <row r="30" spans="1:11" x14ac:dyDescent="0.2">
      <c r="A30" s="72" t="s">
        <v>30</v>
      </c>
      <c r="B30" s="132">
        <v>210158.73</v>
      </c>
      <c r="C30" s="132">
        <v>29072.05</v>
      </c>
      <c r="D30" s="132">
        <v>19778.560000000001</v>
      </c>
      <c r="E30" s="132"/>
      <c r="F30" s="132">
        <v>731488.99</v>
      </c>
      <c r="G30" s="132">
        <v>7350.39</v>
      </c>
      <c r="H30" s="134"/>
      <c r="I30" s="134"/>
      <c r="J30" s="134"/>
      <c r="K30" s="134">
        <f t="shared" si="0"/>
        <v>997848.72</v>
      </c>
    </row>
    <row r="31" spans="1:11" x14ac:dyDescent="0.2">
      <c r="A31" s="72" t="s">
        <v>31</v>
      </c>
      <c r="B31" s="132">
        <v>222407.57</v>
      </c>
      <c r="C31" s="132">
        <v>30766.48</v>
      </c>
      <c r="D31" s="132">
        <v>20931.330000000002</v>
      </c>
      <c r="E31" s="132"/>
      <c r="F31" s="132">
        <v>1044228.45</v>
      </c>
      <c r="G31" s="132">
        <v>10492.97</v>
      </c>
      <c r="H31" s="134"/>
      <c r="I31" s="134"/>
      <c r="J31" s="134"/>
      <c r="K31" s="134">
        <f t="shared" si="0"/>
        <v>1328826.8</v>
      </c>
    </row>
    <row r="32" spans="1:11" x14ac:dyDescent="0.2">
      <c r="A32" s="72" t="s">
        <v>32</v>
      </c>
      <c r="B32" s="132">
        <v>229496.25</v>
      </c>
      <c r="C32" s="132">
        <v>31747.08</v>
      </c>
      <c r="D32" s="132">
        <v>21598.46</v>
      </c>
      <c r="E32" s="132"/>
      <c r="F32" s="132">
        <v>1109872.3899999999</v>
      </c>
      <c r="G32" s="132">
        <v>11152.59</v>
      </c>
      <c r="H32" s="134"/>
      <c r="I32" s="134"/>
      <c r="J32" s="134"/>
      <c r="K32" s="134">
        <f t="shared" si="0"/>
        <v>1403866.77</v>
      </c>
    </row>
    <row r="33" spans="1:11" x14ac:dyDescent="0.2">
      <c r="A33" s="72" t="s">
        <v>33</v>
      </c>
      <c r="B33" s="132"/>
      <c r="C33" s="132"/>
      <c r="D33" s="132"/>
      <c r="E33" s="132"/>
      <c r="F33" s="132">
        <v>208395</v>
      </c>
      <c r="G33" s="132">
        <v>2094.0700000000002</v>
      </c>
      <c r="H33" s="134"/>
      <c r="I33" s="134"/>
      <c r="J33" s="134"/>
      <c r="K33" s="134">
        <f t="shared" si="0"/>
        <v>210489.07</v>
      </c>
    </row>
    <row r="34" spans="1:11" x14ac:dyDescent="0.2">
      <c r="A34" s="72" t="s">
        <v>34</v>
      </c>
      <c r="B34" s="132"/>
      <c r="C34" s="132"/>
      <c r="D34" s="132"/>
      <c r="E34" s="132"/>
      <c r="F34" s="132">
        <v>234260.67</v>
      </c>
      <c r="G34" s="132">
        <v>2353.98</v>
      </c>
      <c r="H34" s="134"/>
      <c r="I34" s="134"/>
      <c r="J34" s="134"/>
      <c r="K34" s="134">
        <f t="shared" si="0"/>
        <v>236614.65000000002</v>
      </c>
    </row>
    <row r="35" spans="1:11" x14ac:dyDescent="0.2">
      <c r="A35" s="72" t="s">
        <v>35</v>
      </c>
      <c r="B35" s="132"/>
      <c r="C35" s="132"/>
      <c r="D35" s="132"/>
      <c r="E35" s="132"/>
      <c r="F35" s="132">
        <v>232889.01</v>
      </c>
      <c r="G35" s="132">
        <v>2340.19</v>
      </c>
      <c r="H35" s="134"/>
      <c r="I35" s="134"/>
      <c r="J35" s="134"/>
      <c r="K35" s="134">
        <f t="shared" si="0"/>
        <v>235229.2</v>
      </c>
    </row>
    <row r="36" spans="1:11" x14ac:dyDescent="0.2">
      <c r="A36" s="72" t="s">
        <v>36</v>
      </c>
      <c r="B36" s="132"/>
      <c r="C36" s="132"/>
      <c r="D36" s="132"/>
      <c r="E36" s="132"/>
      <c r="F36" s="132">
        <v>204280.01</v>
      </c>
      <c r="G36" s="132">
        <v>2052.7199999999998</v>
      </c>
      <c r="H36" s="134"/>
      <c r="I36" s="134"/>
      <c r="J36" s="134"/>
      <c r="K36" s="134">
        <f t="shared" si="0"/>
        <v>206332.73</v>
      </c>
    </row>
    <row r="37" spans="1:11" x14ac:dyDescent="0.2">
      <c r="A37" s="72" t="s">
        <v>37</v>
      </c>
      <c r="B37" s="132"/>
      <c r="C37" s="132"/>
      <c r="D37" s="132"/>
      <c r="E37" s="132"/>
      <c r="F37" s="132">
        <v>245821.84</v>
      </c>
      <c r="G37" s="132">
        <v>2470.15</v>
      </c>
      <c r="H37" s="133"/>
      <c r="I37" s="134"/>
      <c r="J37" s="133"/>
      <c r="K37" s="134">
        <f t="shared" si="0"/>
        <v>248291.99</v>
      </c>
    </row>
    <row r="38" spans="1:11" x14ac:dyDescent="0.2">
      <c r="A38" s="72" t="s">
        <v>38</v>
      </c>
      <c r="B38" s="132"/>
      <c r="C38" s="132"/>
      <c r="D38" s="132"/>
      <c r="E38" s="132"/>
      <c r="F38" s="132">
        <v>236024.24</v>
      </c>
      <c r="G38" s="132">
        <v>2371.6999999999998</v>
      </c>
      <c r="H38" s="133"/>
      <c r="I38" s="134"/>
      <c r="J38" s="133"/>
      <c r="K38" s="134">
        <f t="shared" si="0"/>
        <v>238395.94</v>
      </c>
    </row>
    <row r="39" spans="1:11" x14ac:dyDescent="0.2">
      <c r="A39" s="72" t="s">
        <v>39</v>
      </c>
      <c r="B39" s="132"/>
      <c r="C39" s="132"/>
      <c r="D39" s="132"/>
      <c r="E39" s="132"/>
      <c r="F39" s="132">
        <v>236122.22</v>
      </c>
      <c r="G39" s="135">
        <v>2372.6799999999998</v>
      </c>
      <c r="H39" s="133"/>
      <c r="I39" s="134"/>
      <c r="J39" s="133"/>
      <c r="K39" s="134">
        <f t="shared" si="0"/>
        <v>238494.9</v>
      </c>
    </row>
    <row r="40" spans="1:11" x14ac:dyDescent="0.2">
      <c r="A40" s="72" t="s">
        <v>40</v>
      </c>
      <c r="B40" s="132"/>
      <c r="C40" s="132"/>
      <c r="D40" s="132"/>
      <c r="E40" s="132"/>
      <c r="F40" s="132">
        <v>328709.56</v>
      </c>
      <c r="G40" s="136">
        <v>3303.05</v>
      </c>
      <c r="H40" s="133"/>
      <c r="I40" s="134"/>
      <c r="J40" s="133"/>
      <c r="K40" s="134">
        <f t="shared" si="0"/>
        <v>332012.61</v>
      </c>
    </row>
    <row r="41" spans="1:11" x14ac:dyDescent="0.2">
      <c r="A41" s="72" t="s">
        <v>41</v>
      </c>
      <c r="B41" s="132"/>
      <c r="C41" s="132"/>
      <c r="D41" s="132"/>
      <c r="E41" s="132"/>
      <c r="F41" s="132">
        <v>214371.54</v>
      </c>
      <c r="G41" s="132">
        <v>2154.12</v>
      </c>
      <c r="H41" s="133"/>
      <c r="I41" s="134"/>
      <c r="J41" s="133"/>
      <c r="K41" s="134">
        <f t="shared" si="0"/>
        <v>216525.66</v>
      </c>
    </row>
    <row r="42" spans="1:11" x14ac:dyDescent="0.2">
      <c r="A42" s="72" t="s">
        <v>42</v>
      </c>
      <c r="B42" s="132"/>
      <c r="C42" s="132"/>
      <c r="D42" s="132"/>
      <c r="E42" s="132"/>
      <c r="F42" s="132">
        <v>192326.93</v>
      </c>
      <c r="G42" s="132">
        <v>1932.6</v>
      </c>
      <c r="H42" s="133"/>
      <c r="I42" s="134"/>
      <c r="J42" s="133"/>
      <c r="K42" s="134">
        <f t="shared" si="0"/>
        <v>194259.53</v>
      </c>
    </row>
    <row r="43" spans="1:11" x14ac:dyDescent="0.2">
      <c r="A43" s="72" t="s">
        <v>43</v>
      </c>
      <c r="B43" s="132"/>
      <c r="C43" s="132"/>
      <c r="D43" s="132"/>
      <c r="E43" s="132"/>
      <c r="F43" s="132">
        <v>219956.17</v>
      </c>
      <c r="G43" s="132">
        <v>2210.2399999999998</v>
      </c>
      <c r="H43" s="133"/>
      <c r="I43" s="134"/>
      <c r="J43" s="133"/>
      <c r="K43" s="134">
        <f t="shared" si="0"/>
        <v>222166.41</v>
      </c>
    </row>
    <row r="44" spans="1:11" x14ac:dyDescent="0.2">
      <c r="A44" s="72" t="s">
        <v>44</v>
      </c>
      <c r="B44" s="132"/>
      <c r="C44" s="132"/>
      <c r="D44" s="132"/>
      <c r="E44" s="132"/>
      <c r="F44" s="132">
        <v>313327.32</v>
      </c>
      <c r="G44" s="132">
        <v>3148.48</v>
      </c>
      <c r="H44" s="133"/>
      <c r="I44" s="134"/>
      <c r="J44" s="133"/>
      <c r="K44" s="134">
        <f t="shared" si="0"/>
        <v>316475.8</v>
      </c>
    </row>
    <row r="45" spans="1:11" x14ac:dyDescent="0.2">
      <c r="A45" s="72" t="s">
        <v>45</v>
      </c>
      <c r="B45" s="132"/>
      <c r="C45" s="132"/>
      <c r="D45" s="132"/>
      <c r="E45" s="132"/>
      <c r="F45" s="132">
        <v>301668.18</v>
      </c>
      <c r="G45" s="132">
        <v>3031.32</v>
      </c>
      <c r="H45" s="133"/>
      <c r="I45" s="134"/>
      <c r="J45" s="133"/>
      <c r="K45" s="134">
        <f t="shared" si="0"/>
        <v>304699.5</v>
      </c>
    </row>
    <row r="46" spans="1:11" x14ac:dyDescent="0.2">
      <c r="A46" s="72" t="s">
        <v>46</v>
      </c>
      <c r="B46" s="132"/>
      <c r="C46" s="132"/>
      <c r="D46" s="132"/>
      <c r="E46" s="132"/>
      <c r="F46" s="132">
        <v>221719.74</v>
      </c>
      <c r="G46" s="132">
        <v>2227.96</v>
      </c>
      <c r="H46" s="133"/>
      <c r="I46" s="134"/>
      <c r="J46" s="133"/>
      <c r="K46" s="134">
        <f t="shared" si="0"/>
        <v>223947.69999999998</v>
      </c>
    </row>
    <row r="47" spans="1:11" x14ac:dyDescent="0.2">
      <c r="A47" s="72" t="s">
        <v>47</v>
      </c>
      <c r="B47" s="132"/>
      <c r="C47" s="132"/>
      <c r="D47" s="132"/>
      <c r="E47" s="132"/>
      <c r="F47" s="132">
        <v>208982.86</v>
      </c>
      <c r="G47" s="132">
        <v>2099.9699999999998</v>
      </c>
      <c r="H47" s="133"/>
      <c r="I47" s="134"/>
      <c r="J47" s="133"/>
      <c r="K47" s="134">
        <f t="shared" si="0"/>
        <v>211082.83</v>
      </c>
    </row>
    <row r="48" spans="1:11" x14ac:dyDescent="0.2">
      <c r="A48" s="72" t="s">
        <v>48</v>
      </c>
      <c r="B48" s="132"/>
      <c r="C48" s="132"/>
      <c r="D48" s="132"/>
      <c r="E48" s="132"/>
      <c r="F48" s="132">
        <v>277860</v>
      </c>
      <c r="G48" s="132">
        <v>2792.09</v>
      </c>
      <c r="H48" s="133"/>
      <c r="I48" s="134"/>
      <c r="J48" s="133"/>
      <c r="K48" s="134">
        <f t="shared" si="0"/>
        <v>280652.09000000003</v>
      </c>
    </row>
    <row r="49" spans="1:11" x14ac:dyDescent="0.2">
      <c r="A49" s="72" t="s">
        <v>49</v>
      </c>
      <c r="B49" s="132"/>
      <c r="C49" s="132"/>
      <c r="D49" s="132"/>
      <c r="E49" s="132"/>
      <c r="F49" s="132">
        <v>228871.99</v>
      </c>
      <c r="G49" s="132">
        <v>2299.83</v>
      </c>
      <c r="H49" s="133"/>
      <c r="I49" s="134"/>
      <c r="J49" s="133"/>
      <c r="K49" s="134">
        <f t="shared" si="0"/>
        <v>231171.81999999998</v>
      </c>
    </row>
    <row r="50" spans="1:11" x14ac:dyDescent="0.2">
      <c r="A50" s="72" t="s">
        <v>50</v>
      </c>
      <c r="B50" s="132"/>
      <c r="C50" s="132"/>
      <c r="D50" s="132"/>
      <c r="E50" s="132"/>
      <c r="F50" s="132">
        <v>276194.40999999997</v>
      </c>
      <c r="G50" s="132">
        <v>2775.35</v>
      </c>
      <c r="H50" s="133"/>
      <c r="I50" s="134"/>
      <c r="J50" s="133"/>
      <c r="K50" s="134">
        <f t="shared" si="0"/>
        <v>278969.75999999995</v>
      </c>
    </row>
    <row r="51" spans="1:11" x14ac:dyDescent="0.2">
      <c r="A51" s="72" t="s">
        <v>51</v>
      </c>
      <c r="B51" s="132"/>
      <c r="C51" s="132"/>
      <c r="D51" s="132"/>
      <c r="E51" s="132"/>
      <c r="F51" s="132">
        <v>226716.52</v>
      </c>
      <c r="G51" s="132">
        <v>2278.17</v>
      </c>
      <c r="H51" s="133"/>
      <c r="I51" s="134"/>
      <c r="J51" s="133"/>
      <c r="K51" s="134">
        <f t="shared" si="0"/>
        <v>228994.69</v>
      </c>
    </row>
    <row r="52" spans="1:11" x14ac:dyDescent="0.2">
      <c r="A52" s="72" t="s">
        <v>52</v>
      </c>
      <c r="B52" s="132"/>
      <c r="C52" s="132"/>
      <c r="D52" s="132"/>
      <c r="E52" s="132"/>
      <c r="F52" s="132">
        <v>290302.96000000002</v>
      </c>
      <c r="G52" s="132">
        <v>2917.12</v>
      </c>
      <c r="H52" s="133"/>
      <c r="I52" s="134"/>
      <c r="J52" s="133"/>
      <c r="K52" s="134">
        <f t="shared" si="0"/>
        <v>293220.08</v>
      </c>
    </row>
    <row r="53" spans="1:11" ht="13.5" thickBot="1" x14ac:dyDescent="0.25">
      <c r="A53" s="75" t="s">
        <v>53</v>
      </c>
      <c r="B53" s="132">
        <v>198639.62</v>
      </c>
      <c r="C53" s="132">
        <v>27478.57</v>
      </c>
      <c r="D53" s="132">
        <v>18694.46</v>
      </c>
      <c r="E53" s="132"/>
      <c r="F53" s="132">
        <v>543570.98</v>
      </c>
      <c r="G53" s="132">
        <v>5462.09</v>
      </c>
      <c r="H53" s="133"/>
      <c r="I53" s="134"/>
      <c r="J53" s="133"/>
      <c r="K53" s="134">
        <f t="shared" si="0"/>
        <v>793845.72</v>
      </c>
    </row>
    <row r="54" spans="1:11" s="138" customFormat="1" ht="13.5" thickBot="1" x14ac:dyDescent="0.25">
      <c r="A54" s="76" t="s">
        <v>5</v>
      </c>
      <c r="B54" s="137">
        <f t="shared" ref="B54:K54" si="1">SUM(B7:B53)</f>
        <v>26061350.740000002</v>
      </c>
      <c r="C54" s="137">
        <f t="shared" si="1"/>
        <v>3605164.6599999997</v>
      </c>
      <c r="D54" s="137">
        <f t="shared" si="1"/>
        <v>2452698.0500000003</v>
      </c>
      <c r="E54" s="137">
        <f t="shared" si="1"/>
        <v>0</v>
      </c>
      <c r="F54" s="137">
        <f t="shared" si="1"/>
        <v>97976023.150000006</v>
      </c>
      <c r="G54" s="137">
        <f t="shared" si="1"/>
        <v>984515.79999999935</v>
      </c>
      <c r="H54" s="137">
        <f t="shared" si="1"/>
        <v>0</v>
      </c>
      <c r="I54" s="137">
        <f t="shared" si="1"/>
        <v>0</v>
      </c>
      <c r="J54" s="137">
        <f t="shared" si="1"/>
        <v>0</v>
      </c>
      <c r="K54" s="137">
        <f t="shared" si="1"/>
        <v>131079752.39999999</v>
      </c>
    </row>
    <row r="55" spans="1:11" x14ac:dyDescent="0.2">
      <c r="F55" s="129"/>
      <c r="G55" s="129"/>
      <c r="H55" s="129"/>
      <c r="I55" s="129"/>
      <c r="J55" s="129"/>
    </row>
    <row r="56" spans="1:11" x14ac:dyDescent="0.2">
      <c r="F56" s="129"/>
      <c r="G56" s="129"/>
      <c r="H56" s="129"/>
      <c r="I56" s="129"/>
      <c r="J56" s="129"/>
    </row>
    <row r="57" spans="1:11" x14ac:dyDescent="0.2">
      <c r="F57" s="129"/>
      <c r="G57" s="129"/>
      <c r="H57" s="129"/>
      <c r="I57" s="129"/>
      <c r="J57" s="129"/>
    </row>
    <row r="58" spans="1:11" x14ac:dyDescent="0.2">
      <c r="F58" s="129"/>
      <c r="G58" s="129"/>
      <c r="H58" s="129"/>
      <c r="I58" s="129"/>
      <c r="J58" s="129"/>
    </row>
    <row r="59" spans="1:11" x14ac:dyDescent="0.2">
      <c r="F59" s="129"/>
      <c r="G59" s="129"/>
      <c r="H59" s="129"/>
      <c r="I59" s="129"/>
      <c r="J59" s="129"/>
    </row>
    <row r="60" spans="1:11" x14ac:dyDescent="0.2">
      <c r="F60" s="129"/>
      <c r="G60" s="129"/>
      <c r="H60" s="129"/>
      <c r="I60" s="129"/>
      <c r="J60" s="129"/>
    </row>
    <row r="61" spans="1:11" x14ac:dyDescent="0.2">
      <c r="F61" s="129"/>
      <c r="G61" s="129"/>
      <c r="H61" s="129"/>
      <c r="I61" s="129"/>
      <c r="J61" s="129"/>
    </row>
    <row r="62" spans="1:11" x14ac:dyDescent="0.2">
      <c r="F62" s="129"/>
      <c r="G62" s="129"/>
      <c r="H62" s="129"/>
      <c r="I62" s="129"/>
      <c r="J62" s="129"/>
    </row>
    <row r="63" spans="1:11" x14ac:dyDescent="0.2">
      <c r="G63" s="129"/>
      <c r="H63" s="129"/>
      <c r="I63" s="129"/>
      <c r="J63" s="129"/>
    </row>
    <row r="64" spans="1:11" x14ac:dyDescent="0.2">
      <c r="G64" s="129"/>
      <c r="H64" s="129"/>
      <c r="I64" s="129"/>
      <c r="J64" s="129"/>
    </row>
    <row r="65" spans="7:10" x14ac:dyDescent="0.2">
      <c r="G65" s="129"/>
      <c r="H65" s="129"/>
      <c r="I65" s="129"/>
      <c r="J65" s="129"/>
    </row>
    <row r="66" spans="7:10" x14ac:dyDescent="0.2">
      <c r="G66" s="129"/>
      <c r="H66" s="129"/>
      <c r="I66" s="129"/>
      <c r="J66" s="129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6"/>
  <sheetViews>
    <sheetView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B5" sqref="B5:B6"/>
    </sheetView>
  </sheetViews>
  <sheetFormatPr baseColWidth="10" defaultRowHeight="12.75" x14ac:dyDescent="0.2"/>
  <cols>
    <col min="1" max="1" width="24" style="79" bestFit="1" customWidth="1"/>
    <col min="2" max="4" width="17.140625" style="141" customWidth="1"/>
    <col min="5" max="5" width="17.7109375" style="141" customWidth="1"/>
    <col min="6" max="6" width="14.28515625" style="139" bestFit="1" customWidth="1"/>
    <col min="7" max="7" width="12.7109375" style="139" bestFit="1" customWidth="1"/>
    <col min="8" max="8" width="12.7109375" style="139" customWidth="1"/>
    <col min="9" max="10" width="17.140625" style="139" customWidth="1"/>
    <col min="11" max="11" width="13.7109375" style="139" bestFit="1" customWidth="1"/>
    <col min="12" max="16384" width="11.42578125" style="139"/>
  </cols>
  <sheetData>
    <row r="1" spans="1:11" x14ac:dyDescent="0.2">
      <c r="A1" s="259" t="s">
        <v>68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x14ac:dyDescent="0.2">
      <c r="A2" s="261">
        <v>44545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1" ht="11.25" x14ac:dyDescent="0.2">
      <c r="A3" s="140"/>
      <c r="B3" s="139"/>
      <c r="C3" s="139"/>
      <c r="E3" s="139"/>
    </row>
    <row r="4" spans="1:11" ht="13.5" customHeight="1" thickBot="1" x14ac:dyDescent="0.25">
      <c r="A4" s="140"/>
      <c r="B4" s="262"/>
      <c r="C4" s="262"/>
      <c r="D4" s="262"/>
      <c r="E4" s="262"/>
      <c r="F4" s="262"/>
      <c r="G4" s="262"/>
      <c r="H4" s="262"/>
      <c r="I4" s="262"/>
      <c r="J4" s="262"/>
      <c r="K4" s="262"/>
    </row>
    <row r="5" spans="1:11" ht="12.75" customHeight="1" x14ac:dyDescent="0.2">
      <c r="A5" s="263" t="s">
        <v>0</v>
      </c>
      <c r="B5" s="265" t="s">
        <v>61</v>
      </c>
      <c r="C5" s="142" t="s">
        <v>62</v>
      </c>
      <c r="D5" s="142" t="s">
        <v>62</v>
      </c>
      <c r="E5" s="265" t="s">
        <v>1</v>
      </c>
      <c r="F5" s="257" t="s">
        <v>55</v>
      </c>
      <c r="G5" s="257" t="s">
        <v>57</v>
      </c>
      <c r="H5" s="257" t="s">
        <v>2</v>
      </c>
      <c r="I5" s="257" t="s">
        <v>3</v>
      </c>
      <c r="J5" s="257" t="s">
        <v>4</v>
      </c>
      <c r="K5" s="257" t="s">
        <v>5</v>
      </c>
    </row>
    <row r="6" spans="1:11" ht="23.25" customHeight="1" thickBot="1" x14ac:dyDescent="0.25">
      <c r="A6" s="264"/>
      <c r="B6" s="266"/>
      <c r="C6" s="143" t="s">
        <v>63</v>
      </c>
      <c r="D6" s="143" t="s">
        <v>64</v>
      </c>
      <c r="E6" s="266" t="s">
        <v>6</v>
      </c>
      <c r="F6" s="258" t="s">
        <v>6</v>
      </c>
      <c r="G6" s="258" t="s">
        <v>6</v>
      </c>
      <c r="H6" s="258"/>
      <c r="I6" s="258"/>
      <c r="J6" s="258"/>
      <c r="K6" s="258" t="s">
        <v>6</v>
      </c>
    </row>
    <row r="7" spans="1:11" x14ac:dyDescent="0.2">
      <c r="A7" s="68" t="s">
        <v>7</v>
      </c>
      <c r="B7" s="144">
        <v>883093.92</v>
      </c>
      <c r="C7" s="144">
        <v>186954.02</v>
      </c>
      <c r="D7" s="144">
        <v>17351.37</v>
      </c>
      <c r="E7" s="144">
        <v>18428.46</v>
      </c>
      <c r="F7" s="144"/>
      <c r="G7" s="144"/>
      <c r="H7" s="145">
        <v>216091.49</v>
      </c>
      <c r="I7" s="146"/>
      <c r="J7" s="145"/>
      <c r="K7" s="146">
        <f>SUM(B7:J7)</f>
        <v>1321919.26</v>
      </c>
    </row>
    <row r="8" spans="1:11" x14ac:dyDescent="0.2">
      <c r="A8" s="72" t="s">
        <v>8</v>
      </c>
      <c r="B8" s="144">
        <v>1118272.72</v>
      </c>
      <c r="C8" s="144">
        <v>236742.19</v>
      </c>
      <c r="D8" s="144">
        <v>21972.25</v>
      </c>
      <c r="E8" s="144">
        <v>22344.25</v>
      </c>
      <c r="F8" s="144"/>
      <c r="G8" s="144"/>
      <c r="H8" s="145">
        <v>303059.90999999997</v>
      </c>
      <c r="I8" s="146"/>
      <c r="J8" s="145"/>
      <c r="K8" s="146">
        <f>SUM(B8:J8)</f>
        <v>1702391.3199999998</v>
      </c>
    </row>
    <row r="9" spans="1:11" x14ac:dyDescent="0.2">
      <c r="A9" s="72" t="s">
        <v>9</v>
      </c>
      <c r="B9" s="144">
        <v>30393989.5</v>
      </c>
      <c r="C9" s="144">
        <v>6434512.2699999996</v>
      </c>
      <c r="D9" s="141">
        <v>597192.72</v>
      </c>
      <c r="E9" s="144">
        <v>603900.93999999994</v>
      </c>
      <c r="F9" s="144"/>
      <c r="G9" s="144"/>
      <c r="H9" s="145">
        <v>3614059.17</v>
      </c>
      <c r="I9" s="146"/>
      <c r="J9" s="145"/>
      <c r="K9" s="146">
        <f t="shared" ref="K9:K53" si="0">SUM(B9:J9)</f>
        <v>41643654.599999994</v>
      </c>
    </row>
    <row r="10" spans="1:11" x14ac:dyDescent="0.2">
      <c r="A10" s="72" t="s">
        <v>10</v>
      </c>
      <c r="B10" s="144">
        <v>950801.45</v>
      </c>
      <c r="C10" s="144">
        <v>201287.94</v>
      </c>
      <c r="D10" s="144">
        <v>18681.71</v>
      </c>
      <c r="E10" s="144">
        <v>20055.11</v>
      </c>
      <c r="F10" s="144"/>
      <c r="G10" s="144"/>
      <c r="H10" s="145">
        <v>275489.73</v>
      </c>
      <c r="I10" s="146"/>
      <c r="J10" s="145"/>
      <c r="K10" s="146">
        <f t="shared" si="0"/>
        <v>1466315.94</v>
      </c>
    </row>
    <row r="11" spans="1:11" x14ac:dyDescent="0.2">
      <c r="A11" s="72" t="s">
        <v>11</v>
      </c>
      <c r="B11" s="144">
        <v>1523619.12</v>
      </c>
      <c r="C11" s="144">
        <v>322555.42</v>
      </c>
      <c r="D11" s="144">
        <v>29936.65</v>
      </c>
      <c r="E11" s="144">
        <v>28980.98</v>
      </c>
      <c r="F11" s="144"/>
      <c r="G11" s="144"/>
      <c r="H11" s="145">
        <v>283679.21999999997</v>
      </c>
      <c r="I11" s="146"/>
      <c r="J11" s="145"/>
      <c r="K11" s="146">
        <f t="shared" si="0"/>
        <v>2188771.3899999997</v>
      </c>
    </row>
    <row r="12" spans="1:11" x14ac:dyDescent="0.2">
      <c r="A12" s="72" t="s">
        <v>12</v>
      </c>
      <c r="B12" s="144">
        <v>1112480.6299999999</v>
      </c>
      <c r="C12" s="144">
        <v>235515.98</v>
      </c>
      <c r="D12" s="144">
        <v>21858.45</v>
      </c>
      <c r="E12" s="144">
        <v>23130.95</v>
      </c>
      <c r="F12" s="144"/>
      <c r="G12" s="144"/>
      <c r="H12" s="145">
        <v>279176.63</v>
      </c>
      <c r="I12" s="146"/>
      <c r="J12" s="145"/>
      <c r="K12" s="146">
        <f t="shared" si="0"/>
        <v>1672162.6399999997</v>
      </c>
    </row>
    <row r="13" spans="1:11" x14ac:dyDescent="0.2">
      <c r="A13" s="72" t="s">
        <v>13</v>
      </c>
      <c r="B13" s="144">
        <v>1577645.34</v>
      </c>
      <c r="C13" s="144">
        <v>333992.95</v>
      </c>
      <c r="D13" s="144">
        <v>30998.18</v>
      </c>
      <c r="E13" s="144">
        <v>30598.75</v>
      </c>
      <c r="F13" s="144"/>
      <c r="G13" s="144"/>
      <c r="H13" s="145">
        <v>379179.71</v>
      </c>
      <c r="I13" s="146"/>
      <c r="J13" s="145"/>
      <c r="K13" s="146">
        <f t="shared" si="0"/>
        <v>2352414.9300000002</v>
      </c>
    </row>
    <row r="14" spans="1:11" x14ac:dyDescent="0.2">
      <c r="A14" s="72" t="s">
        <v>14</v>
      </c>
      <c r="B14" s="144">
        <v>935821.9</v>
      </c>
      <c r="C14" s="144">
        <v>198116.72</v>
      </c>
      <c r="D14" s="144">
        <v>18387.39</v>
      </c>
      <c r="E14" s="144">
        <v>19457.68</v>
      </c>
      <c r="F14" s="144"/>
      <c r="G14" s="144"/>
      <c r="H14" s="145">
        <v>251247.55</v>
      </c>
      <c r="I14" s="146"/>
      <c r="J14" s="145"/>
      <c r="K14" s="146">
        <f t="shared" si="0"/>
        <v>1423031.24</v>
      </c>
    </row>
    <row r="15" spans="1:11" x14ac:dyDescent="0.2">
      <c r="A15" s="72" t="s">
        <v>15</v>
      </c>
      <c r="B15" s="144">
        <v>5997508.9199999999</v>
      </c>
      <c r="C15" s="144">
        <v>1269693.3</v>
      </c>
      <c r="D15" s="144">
        <v>117841.35</v>
      </c>
      <c r="E15" s="144">
        <v>121915.88</v>
      </c>
      <c r="F15" s="144"/>
      <c r="G15" s="144"/>
      <c r="H15" s="145">
        <v>1161977.0900000001</v>
      </c>
      <c r="I15" s="146"/>
      <c r="J15" s="145"/>
      <c r="K15" s="146">
        <f t="shared" si="0"/>
        <v>8668936.5399999991</v>
      </c>
    </row>
    <row r="16" spans="1:11" x14ac:dyDescent="0.2">
      <c r="A16" s="72" t="s">
        <v>16</v>
      </c>
      <c r="B16" s="144">
        <v>1959224.2</v>
      </c>
      <c r="C16" s="144">
        <v>414774.51</v>
      </c>
      <c r="D16" s="144">
        <v>38495.589999999997</v>
      </c>
      <c r="E16" s="144">
        <v>38036.980000000003</v>
      </c>
      <c r="F16" s="144"/>
      <c r="G16" s="144"/>
      <c r="H16" s="145">
        <v>382197.75</v>
      </c>
      <c r="I16" s="146"/>
      <c r="J16" s="145"/>
      <c r="K16" s="146">
        <f t="shared" si="0"/>
        <v>2832729.03</v>
      </c>
    </row>
    <row r="17" spans="1:11" x14ac:dyDescent="0.2">
      <c r="A17" s="72" t="s">
        <v>17</v>
      </c>
      <c r="B17" s="144">
        <v>1207051.47</v>
      </c>
      <c r="C17" s="144">
        <v>255536.95</v>
      </c>
      <c r="D17" s="144">
        <v>23716.61</v>
      </c>
      <c r="E17" s="144">
        <v>24127.65</v>
      </c>
      <c r="F17" s="144"/>
      <c r="G17" s="144"/>
      <c r="H17" s="145">
        <v>272716.40000000002</v>
      </c>
      <c r="I17" s="146"/>
      <c r="J17" s="145"/>
      <c r="K17" s="146">
        <f t="shared" si="0"/>
        <v>1783149.08</v>
      </c>
    </row>
    <row r="18" spans="1:11" x14ac:dyDescent="0.2">
      <c r="A18" s="72" t="s">
        <v>18</v>
      </c>
      <c r="B18" s="144">
        <v>1100896.45</v>
      </c>
      <c r="C18" s="144">
        <v>233063.57</v>
      </c>
      <c r="D18" s="144">
        <v>21630.83</v>
      </c>
      <c r="E18" s="144">
        <v>21885.83</v>
      </c>
      <c r="F18" s="144"/>
      <c r="G18" s="144"/>
      <c r="H18" s="145">
        <v>263515.46000000002</v>
      </c>
      <c r="I18" s="146"/>
      <c r="J18" s="145"/>
      <c r="K18" s="146">
        <f t="shared" si="0"/>
        <v>1640992.1400000001</v>
      </c>
    </row>
    <row r="19" spans="1:11" x14ac:dyDescent="0.2">
      <c r="A19" s="72" t="s">
        <v>19</v>
      </c>
      <c r="B19" s="144">
        <v>1568358.02</v>
      </c>
      <c r="C19" s="144">
        <v>332026.8</v>
      </c>
      <c r="D19" s="144">
        <v>30815.7</v>
      </c>
      <c r="E19" s="144">
        <v>32609.88</v>
      </c>
      <c r="F19" s="144"/>
      <c r="G19" s="144"/>
      <c r="H19" s="145">
        <v>322049.08</v>
      </c>
      <c r="I19" s="146"/>
      <c r="J19" s="145"/>
      <c r="K19" s="146">
        <f t="shared" si="0"/>
        <v>2285859.48</v>
      </c>
    </row>
    <row r="20" spans="1:11" x14ac:dyDescent="0.2">
      <c r="A20" s="72" t="s">
        <v>20</v>
      </c>
      <c r="B20" s="144">
        <v>12770558.65</v>
      </c>
      <c r="C20" s="144">
        <v>2703571.26</v>
      </c>
      <c r="D20" s="144">
        <v>250920.81</v>
      </c>
      <c r="E20" s="144">
        <v>265528.31</v>
      </c>
      <c r="F20" s="144"/>
      <c r="G20" s="144"/>
      <c r="H20" s="146">
        <v>1453959.98</v>
      </c>
      <c r="I20" s="146"/>
      <c r="J20" s="146"/>
      <c r="K20" s="146">
        <f t="shared" si="0"/>
        <v>17444539.010000002</v>
      </c>
    </row>
    <row r="21" spans="1:11" x14ac:dyDescent="0.2">
      <c r="A21" s="72" t="s">
        <v>21</v>
      </c>
      <c r="B21" s="144">
        <v>2019941.27</v>
      </c>
      <c r="C21" s="144">
        <v>427628.53</v>
      </c>
      <c r="D21" s="144">
        <v>39688.58</v>
      </c>
      <c r="E21" s="144">
        <v>41997.13</v>
      </c>
      <c r="F21" s="144"/>
      <c r="G21" s="144"/>
      <c r="H21" s="146">
        <v>206466.4</v>
      </c>
      <c r="I21" s="146"/>
      <c r="J21" s="146"/>
      <c r="K21" s="146">
        <f t="shared" si="0"/>
        <v>2735721.9099999997</v>
      </c>
    </row>
    <row r="22" spans="1:11" x14ac:dyDescent="0.2">
      <c r="A22" s="72" t="s">
        <v>22</v>
      </c>
      <c r="B22" s="144">
        <v>5365771.71</v>
      </c>
      <c r="C22" s="144">
        <v>1135952.3600000001</v>
      </c>
      <c r="D22" s="144">
        <v>105428.74</v>
      </c>
      <c r="E22" s="144">
        <v>111567.44</v>
      </c>
      <c r="F22" s="144"/>
      <c r="G22" s="144"/>
      <c r="H22" s="146">
        <v>1141960.1599999999</v>
      </c>
      <c r="I22" s="146"/>
      <c r="J22" s="146"/>
      <c r="K22" s="146">
        <f t="shared" si="0"/>
        <v>7860680.4100000011</v>
      </c>
    </row>
    <row r="23" spans="1:11" x14ac:dyDescent="0.2">
      <c r="A23" s="72" t="s">
        <v>23</v>
      </c>
      <c r="B23" s="144">
        <v>1234513.97</v>
      </c>
      <c r="C23" s="144">
        <v>261350.86</v>
      </c>
      <c r="D23" s="144">
        <v>24256.2</v>
      </c>
      <c r="E23" s="144">
        <v>26061.88</v>
      </c>
      <c r="F23" s="144"/>
      <c r="G23" s="144"/>
      <c r="H23" s="146">
        <v>262585.58</v>
      </c>
      <c r="I23" s="146"/>
      <c r="J23" s="146"/>
      <c r="K23" s="146">
        <f t="shared" si="0"/>
        <v>1808768.49</v>
      </c>
    </row>
    <row r="24" spans="1:11" x14ac:dyDescent="0.2">
      <c r="A24" s="72" t="s">
        <v>24</v>
      </c>
      <c r="B24" s="144">
        <v>961786.44</v>
      </c>
      <c r="C24" s="144">
        <v>203613.5</v>
      </c>
      <c r="D24" s="144">
        <v>18897.55</v>
      </c>
      <c r="E24" s="144">
        <v>20058.060000000001</v>
      </c>
      <c r="F24" s="144"/>
      <c r="G24" s="144"/>
      <c r="H24" s="146">
        <v>250513.43</v>
      </c>
      <c r="I24" s="146"/>
      <c r="J24" s="146"/>
      <c r="K24" s="146">
        <f t="shared" si="0"/>
        <v>1454868.98</v>
      </c>
    </row>
    <row r="25" spans="1:11" x14ac:dyDescent="0.2">
      <c r="A25" s="72" t="s">
        <v>25</v>
      </c>
      <c r="B25" s="144">
        <v>1121867.81</v>
      </c>
      <c r="C25" s="144">
        <v>237503.28</v>
      </c>
      <c r="D25" s="144">
        <v>22042.89</v>
      </c>
      <c r="E25" s="144">
        <v>22858.86</v>
      </c>
      <c r="F25" s="144"/>
      <c r="G25" s="144"/>
      <c r="H25" s="146">
        <v>238685.99</v>
      </c>
      <c r="I25" s="146"/>
      <c r="J25" s="146"/>
      <c r="K25" s="146">
        <f t="shared" si="0"/>
        <v>1642958.83</v>
      </c>
    </row>
    <row r="26" spans="1:11" x14ac:dyDescent="0.2">
      <c r="A26" s="72" t="s">
        <v>26</v>
      </c>
      <c r="B26" s="144">
        <v>2820348.12</v>
      </c>
      <c r="C26" s="144">
        <v>597077.41</v>
      </c>
      <c r="D26" s="144">
        <v>55415.28</v>
      </c>
      <c r="E26" s="144">
        <v>52718.22</v>
      </c>
      <c r="F26" s="144"/>
      <c r="G26" s="144"/>
      <c r="H26" s="146">
        <v>652548.66</v>
      </c>
      <c r="I26" s="146"/>
      <c r="J26" s="146"/>
      <c r="K26" s="146">
        <f t="shared" si="0"/>
        <v>4178107.6900000004</v>
      </c>
    </row>
    <row r="27" spans="1:11" x14ac:dyDescent="0.2">
      <c r="A27" s="72" t="s">
        <v>27</v>
      </c>
      <c r="B27" s="144">
        <v>992844.03</v>
      </c>
      <c r="C27" s="144">
        <v>210188.5</v>
      </c>
      <c r="D27" s="144">
        <v>19507.78</v>
      </c>
      <c r="E27" s="144">
        <v>19904.27</v>
      </c>
      <c r="F27" s="144"/>
      <c r="G27" s="144"/>
      <c r="H27" s="146">
        <v>229860.27</v>
      </c>
      <c r="I27" s="146"/>
      <c r="J27" s="146"/>
      <c r="K27" s="146">
        <f t="shared" si="0"/>
        <v>1472304.85</v>
      </c>
    </row>
    <row r="28" spans="1:11" x14ac:dyDescent="0.2">
      <c r="A28" s="72" t="s">
        <v>28</v>
      </c>
      <c r="B28" s="144">
        <v>17105038.84</v>
      </c>
      <c r="C28" s="144">
        <v>3621195.64</v>
      </c>
      <c r="D28" s="144">
        <v>336086.34</v>
      </c>
      <c r="E28" s="144">
        <v>362228.18</v>
      </c>
      <c r="F28" s="144"/>
      <c r="G28" s="144"/>
      <c r="H28" s="146">
        <v>2540339.2999999998</v>
      </c>
      <c r="I28" s="146"/>
      <c r="J28" s="146"/>
      <c r="K28" s="146">
        <f t="shared" si="0"/>
        <v>23964888.300000001</v>
      </c>
    </row>
    <row r="29" spans="1:11" x14ac:dyDescent="0.2">
      <c r="A29" s="72" t="s">
        <v>29</v>
      </c>
      <c r="B29" s="144">
        <v>1844081.45</v>
      </c>
      <c r="C29" s="144">
        <v>390398.4</v>
      </c>
      <c r="D29" s="144">
        <v>36233.22</v>
      </c>
      <c r="E29" s="144">
        <v>960418.1</v>
      </c>
      <c r="F29" s="144"/>
      <c r="G29" s="144"/>
      <c r="H29" s="146">
        <v>480993.62</v>
      </c>
      <c r="I29" s="146"/>
      <c r="J29" s="146"/>
      <c r="K29" s="146">
        <f t="shared" si="0"/>
        <v>3712124.7900000005</v>
      </c>
    </row>
    <row r="30" spans="1:11" x14ac:dyDescent="0.2">
      <c r="A30" s="72" t="s">
        <v>30</v>
      </c>
      <c r="B30" s="144">
        <v>805300.16</v>
      </c>
      <c r="C30" s="144">
        <v>170484.82</v>
      </c>
      <c r="D30" s="144">
        <v>15822.85</v>
      </c>
      <c r="E30" s="144">
        <v>16798.849999999999</v>
      </c>
      <c r="F30" s="144"/>
      <c r="G30" s="144"/>
      <c r="H30" s="146">
        <v>197754.87</v>
      </c>
      <c r="I30" s="146"/>
      <c r="J30" s="146"/>
      <c r="K30" s="146">
        <f t="shared" si="0"/>
        <v>1206161.5499999998</v>
      </c>
    </row>
    <row r="31" spans="1:11" x14ac:dyDescent="0.2">
      <c r="A31" s="72" t="s">
        <v>31</v>
      </c>
      <c r="B31" s="144">
        <v>852236.06</v>
      </c>
      <c r="C31" s="144">
        <v>180421.31</v>
      </c>
      <c r="D31" s="144">
        <v>16745.060000000001</v>
      </c>
      <c r="E31" s="144">
        <v>17721.599999999999</v>
      </c>
      <c r="F31" s="144"/>
      <c r="G31" s="144"/>
      <c r="H31" s="146">
        <v>237152.5</v>
      </c>
      <c r="I31" s="146"/>
      <c r="J31" s="146"/>
      <c r="K31" s="146">
        <f t="shared" si="0"/>
        <v>1304276.5300000003</v>
      </c>
    </row>
    <row r="32" spans="1:11" x14ac:dyDescent="0.2">
      <c r="A32" s="72" t="s">
        <v>32</v>
      </c>
      <c r="B32" s="144">
        <v>879398.96</v>
      </c>
      <c r="C32" s="144">
        <v>186171.79</v>
      </c>
      <c r="D32" s="144">
        <v>17278.77</v>
      </c>
      <c r="E32" s="144">
        <v>18384.09</v>
      </c>
      <c r="F32" s="144"/>
      <c r="G32" s="144"/>
      <c r="H32" s="146">
        <v>223383.72</v>
      </c>
      <c r="I32" s="146"/>
      <c r="J32" s="146"/>
      <c r="K32" s="146">
        <f t="shared" si="0"/>
        <v>1324617.33</v>
      </c>
    </row>
    <row r="33" spans="1:11" x14ac:dyDescent="0.2">
      <c r="A33" s="72" t="s">
        <v>33</v>
      </c>
      <c r="B33" s="144"/>
      <c r="C33" s="144"/>
      <c r="D33" s="144"/>
      <c r="E33" s="144"/>
      <c r="F33" s="144"/>
      <c r="G33" s="144"/>
      <c r="H33" s="146"/>
      <c r="I33" s="146"/>
      <c r="J33" s="146"/>
      <c r="K33" s="146">
        <f t="shared" si="0"/>
        <v>0</v>
      </c>
    </row>
    <row r="34" spans="1:11" x14ac:dyDescent="0.2">
      <c r="A34" s="72" t="s">
        <v>34</v>
      </c>
      <c r="B34" s="144"/>
      <c r="C34" s="144"/>
      <c r="D34" s="144"/>
      <c r="E34" s="144"/>
      <c r="F34" s="144"/>
      <c r="G34" s="144"/>
      <c r="H34" s="146"/>
      <c r="I34" s="146"/>
      <c r="J34" s="146"/>
      <c r="K34" s="146">
        <f t="shared" si="0"/>
        <v>0</v>
      </c>
    </row>
    <row r="35" spans="1:11" x14ac:dyDescent="0.2">
      <c r="A35" s="72" t="s">
        <v>35</v>
      </c>
      <c r="B35" s="144"/>
      <c r="C35" s="144"/>
      <c r="D35" s="144"/>
      <c r="E35" s="144"/>
      <c r="F35" s="144"/>
      <c r="G35" s="144"/>
      <c r="H35" s="146"/>
      <c r="I35" s="146"/>
      <c r="J35" s="146"/>
      <c r="K35" s="146">
        <f t="shared" si="0"/>
        <v>0</v>
      </c>
    </row>
    <row r="36" spans="1:11" x14ac:dyDescent="0.2">
      <c r="A36" s="72" t="s">
        <v>36</v>
      </c>
      <c r="B36" s="144"/>
      <c r="C36" s="144"/>
      <c r="D36" s="144"/>
      <c r="E36" s="144"/>
      <c r="F36" s="144"/>
      <c r="G36" s="144"/>
      <c r="H36" s="146"/>
      <c r="I36" s="146"/>
      <c r="J36" s="146"/>
      <c r="K36" s="146">
        <f t="shared" si="0"/>
        <v>0</v>
      </c>
    </row>
    <row r="37" spans="1:11" x14ac:dyDescent="0.2">
      <c r="A37" s="72" t="s">
        <v>37</v>
      </c>
      <c r="B37" s="144"/>
      <c r="C37" s="144"/>
      <c r="D37" s="144"/>
      <c r="E37" s="144"/>
      <c r="F37" s="144"/>
      <c r="G37" s="144"/>
      <c r="H37" s="145"/>
      <c r="I37" s="146"/>
      <c r="J37" s="145"/>
      <c r="K37" s="146">
        <f t="shared" si="0"/>
        <v>0</v>
      </c>
    </row>
    <row r="38" spans="1:11" x14ac:dyDescent="0.2">
      <c r="A38" s="72" t="s">
        <v>38</v>
      </c>
      <c r="B38" s="144"/>
      <c r="C38" s="144"/>
      <c r="D38" s="144"/>
      <c r="E38" s="144"/>
      <c r="F38" s="144"/>
      <c r="G38" s="144"/>
      <c r="H38" s="145"/>
      <c r="I38" s="146"/>
      <c r="J38" s="145"/>
      <c r="K38" s="146">
        <f t="shared" si="0"/>
        <v>0</v>
      </c>
    </row>
    <row r="39" spans="1:11" x14ac:dyDescent="0.2">
      <c r="A39" s="72" t="s">
        <v>39</v>
      </c>
      <c r="B39" s="144"/>
      <c r="C39" s="144"/>
      <c r="D39" s="144"/>
      <c r="E39" s="144"/>
      <c r="F39" s="144"/>
      <c r="G39" s="147"/>
      <c r="H39" s="145"/>
      <c r="I39" s="146"/>
      <c r="J39" s="145"/>
      <c r="K39" s="146">
        <f t="shared" si="0"/>
        <v>0</v>
      </c>
    </row>
    <row r="40" spans="1:11" x14ac:dyDescent="0.2">
      <c r="A40" s="72" t="s">
        <v>40</v>
      </c>
      <c r="B40" s="144"/>
      <c r="C40" s="144"/>
      <c r="D40" s="144"/>
      <c r="E40" s="144"/>
      <c r="F40" s="144"/>
      <c r="G40" s="148"/>
      <c r="H40" s="145"/>
      <c r="I40" s="146"/>
      <c r="J40" s="145"/>
      <c r="K40" s="146">
        <f t="shared" si="0"/>
        <v>0</v>
      </c>
    </row>
    <row r="41" spans="1:11" x14ac:dyDescent="0.2">
      <c r="A41" s="72" t="s">
        <v>41</v>
      </c>
      <c r="B41" s="144"/>
      <c r="C41" s="144"/>
      <c r="D41" s="144"/>
      <c r="E41" s="144"/>
      <c r="F41" s="144"/>
      <c r="G41" s="144"/>
      <c r="H41" s="145"/>
      <c r="I41" s="146"/>
      <c r="J41" s="145"/>
      <c r="K41" s="146">
        <f t="shared" si="0"/>
        <v>0</v>
      </c>
    </row>
    <row r="42" spans="1:11" x14ac:dyDescent="0.2">
      <c r="A42" s="72" t="s">
        <v>42</v>
      </c>
      <c r="B42" s="144"/>
      <c r="C42" s="144"/>
      <c r="D42" s="144"/>
      <c r="E42" s="144"/>
      <c r="F42" s="144"/>
      <c r="G42" s="144"/>
      <c r="H42" s="145"/>
      <c r="I42" s="146"/>
      <c r="J42" s="145"/>
      <c r="K42" s="146">
        <f t="shared" si="0"/>
        <v>0</v>
      </c>
    </row>
    <row r="43" spans="1:11" x14ac:dyDescent="0.2">
      <c r="A43" s="72" t="s">
        <v>43</v>
      </c>
      <c r="B43" s="144"/>
      <c r="C43" s="144"/>
      <c r="D43" s="144"/>
      <c r="E43" s="144"/>
      <c r="F43" s="144"/>
      <c r="G43" s="144"/>
      <c r="H43" s="145"/>
      <c r="I43" s="146"/>
      <c r="J43" s="145"/>
      <c r="K43" s="146">
        <f t="shared" si="0"/>
        <v>0</v>
      </c>
    </row>
    <row r="44" spans="1:11" x14ac:dyDescent="0.2">
      <c r="A44" s="72" t="s">
        <v>44</v>
      </c>
      <c r="B44" s="144"/>
      <c r="C44" s="144"/>
      <c r="D44" s="144"/>
      <c r="E44" s="144"/>
      <c r="F44" s="144"/>
      <c r="G44" s="144"/>
      <c r="H44" s="145"/>
      <c r="I44" s="146"/>
      <c r="J44" s="145"/>
      <c r="K44" s="146">
        <f t="shared" si="0"/>
        <v>0</v>
      </c>
    </row>
    <row r="45" spans="1:11" x14ac:dyDescent="0.2">
      <c r="A45" s="72" t="s">
        <v>45</v>
      </c>
      <c r="B45" s="144"/>
      <c r="C45" s="144"/>
      <c r="D45" s="144"/>
      <c r="E45" s="144"/>
      <c r="F45" s="144"/>
      <c r="G45" s="144"/>
      <c r="H45" s="145"/>
      <c r="I45" s="146"/>
      <c r="J45" s="145"/>
      <c r="K45" s="146">
        <f t="shared" si="0"/>
        <v>0</v>
      </c>
    </row>
    <row r="46" spans="1:11" x14ac:dyDescent="0.2">
      <c r="A46" s="72" t="s">
        <v>46</v>
      </c>
      <c r="B46" s="144"/>
      <c r="C46" s="144"/>
      <c r="D46" s="144"/>
      <c r="E46" s="144"/>
      <c r="F46" s="144"/>
      <c r="G46" s="144"/>
      <c r="H46" s="145"/>
      <c r="I46" s="146"/>
      <c r="J46" s="145"/>
      <c r="K46" s="146">
        <f t="shared" si="0"/>
        <v>0</v>
      </c>
    </row>
    <row r="47" spans="1:11" x14ac:dyDescent="0.2">
      <c r="A47" s="72" t="s">
        <v>47</v>
      </c>
      <c r="B47" s="144"/>
      <c r="C47" s="144"/>
      <c r="D47" s="144"/>
      <c r="E47" s="144"/>
      <c r="F47" s="144"/>
      <c r="G47" s="144"/>
      <c r="H47" s="145"/>
      <c r="I47" s="146"/>
      <c r="J47" s="145"/>
      <c r="K47" s="146">
        <f t="shared" si="0"/>
        <v>0</v>
      </c>
    </row>
    <row r="48" spans="1:11" x14ac:dyDescent="0.2">
      <c r="A48" s="72" t="s">
        <v>48</v>
      </c>
      <c r="B48" s="144"/>
      <c r="C48" s="144"/>
      <c r="D48" s="144"/>
      <c r="E48" s="144"/>
      <c r="F48" s="144"/>
      <c r="G48" s="144"/>
      <c r="H48" s="145"/>
      <c r="I48" s="146"/>
      <c r="J48" s="145"/>
      <c r="K48" s="146">
        <f t="shared" si="0"/>
        <v>0</v>
      </c>
    </row>
    <row r="49" spans="1:11" x14ac:dyDescent="0.2">
      <c r="A49" s="72" t="s">
        <v>49</v>
      </c>
      <c r="B49" s="144"/>
      <c r="C49" s="144"/>
      <c r="D49" s="144"/>
      <c r="E49" s="144"/>
      <c r="F49" s="144"/>
      <c r="G49" s="144"/>
      <c r="H49" s="145"/>
      <c r="I49" s="146"/>
      <c r="J49" s="145"/>
      <c r="K49" s="146">
        <f t="shared" si="0"/>
        <v>0</v>
      </c>
    </row>
    <row r="50" spans="1:11" x14ac:dyDescent="0.2">
      <c r="A50" s="72" t="s">
        <v>50</v>
      </c>
      <c r="B50" s="144"/>
      <c r="C50" s="144"/>
      <c r="D50" s="144"/>
      <c r="E50" s="144"/>
      <c r="F50" s="144"/>
      <c r="G50" s="144"/>
      <c r="H50" s="145"/>
      <c r="I50" s="146"/>
      <c r="J50" s="145"/>
      <c r="K50" s="146">
        <f t="shared" si="0"/>
        <v>0</v>
      </c>
    </row>
    <row r="51" spans="1:11" x14ac:dyDescent="0.2">
      <c r="A51" s="72" t="s">
        <v>51</v>
      </c>
      <c r="B51" s="144"/>
      <c r="C51" s="144"/>
      <c r="D51" s="144"/>
      <c r="E51" s="144"/>
      <c r="F51" s="144"/>
      <c r="G51" s="144"/>
      <c r="H51" s="145"/>
      <c r="I51" s="146"/>
      <c r="J51" s="145"/>
      <c r="K51" s="146">
        <f t="shared" si="0"/>
        <v>0</v>
      </c>
    </row>
    <row r="52" spans="1:11" x14ac:dyDescent="0.2">
      <c r="A52" s="72" t="s">
        <v>52</v>
      </c>
      <c r="B52" s="144"/>
      <c r="C52" s="144"/>
      <c r="D52" s="144"/>
      <c r="E52" s="144"/>
      <c r="F52" s="144"/>
      <c r="G52" s="144"/>
      <c r="H52" s="145"/>
      <c r="I52" s="146"/>
      <c r="J52" s="145"/>
      <c r="K52" s="146">
        <f t="shared" si="0"/>
        <v>0</v>
      </c>
    </row>
    <row r="53" spans="1:11" ht="13.5" thickBot="1" x14ac:dyDescent="0.25">
      <c r="A53" s="75" t="s">
        <v>53</v>
      </c>
      <c r="B53" s="144">
        <v>761160.45</v>
      </c>
      <c r="C53" s="144">
        <v>161140.29</v>
      </c>
      <c r="D53" s="144">
        <v>14955.57</v>
      </c>
      <c r="E53" s="144">
        <v>15825.82</v>
      </c>
      <c r="F53" s="144"/>
      <c r="G53" s="144"/>
      <c r="H53" s="145">
        <v>193072.83</v>
      </c>
      <c r="I53" s="146"/>
      <c r="J53" s="145"/>
      <c r="K53" s="146">
        <f t="shared" si="0"/>
        <v>1146154.96</v>
      </c>
    </row>
    <row r="54" spans="1:11" s="150" customFormat="1" ht="13.5" thickBot="1" x14ac:dyDescent="0.25">
      <c r="A54" s="76" t="s">
        <v>5</v>
      </c>
      <c r="B54" s="149">
        <f t="shared" ref="B54:J54" si="1">SUM(B7:B53)</f>
        <v>99863611.560000017</v>
      </c>
      <c r="C54" s="149">
        <f t="shared" si="1"/>
        <v>21141470.569999993</v>
      </c>
      <c r="D54" s="149">
        <f t="shared" si="1"/>
        <v>1962158.4400000002</v>
      </c>
      <c r="E54" s="149">
        <f t="shared" si="1"/>
        <v>2957544.1499999994</v>
      </c>
      <c r="F54" s="149">
        <f t="shared" si="1"/>
        <v>0</v>
      </c>
      <c r="G54" s="149">
        <f t="shared" si="1"/>
        <v>0</v>
      </c>
      <c r="H54" s="149">
        <f t="shared" si="1"/>
        <v>16313716.5</v>
      </c>
      <c r="I54" s="149">
        <f t="shared" si="1"/>
        <v>0</v>
      </c>
      <c r="J54" s="149">
        <f t="shared" si="1"/>
        <v>0</v>
      </c>
      <c r="K54" s="149">
        <f>SUM(K7:K53)</f>
        <v>142238501.22</v>
      </c>
    </row>
    <row r="55" spans="1:11" x14ac:dyDescent="0.2">
      <c r="F55" s="141"/>
      <c r="G55" s="141"/>
      <c r="H55" s="141"/>
      <c r="I55" s="141"/>
      <c r="J55" s="141"/>
    </row>
    <row r="56" spans="1:11" x14ac:dyDescent="0.2">
      <c r="F56" s="141"/>
      <c r="G56" s="141"/>
      <c r="H56" s="141"/>
      <c r="I56" s="141"/>
      <c r="J56" s="141"/>
    </row>
    <row r="57" spans="1:11" x14ac:dyDescent="0.2">
      <c r="F57" s="141"/>
      <c r="G57" s="141"/>
      <c r="H57" s="141"/>
      <c r="I57" s="141"/>
      <c r="J57" s="141"/>
    </row>
    <row r="58" spans="1:11" x14ac:dyDescent="0.2">
      <c r="F58" s="141"/>
      <c r="G58" s="141"/>
      <c r="H58" s="141"/>
      <c r="I58" s="141"/>
      <c r="J58" s="141"/>
    </row>
    <row r="59" spans="1:11" x14ac:dyDescent="0.2">
      <c r="F59" s="141"/>
      <c r="G59" s="141"/>
      <c r="H59" s="141"/>
      <c r="I59" s="141"/>
      <c r="J59" s="141"/>
    </row>
    <row r="60" spans="1:11" x14ac:dyDescent="0.2">
      <c r="F60" s="141"/>
      <c r="G60" s="141"/>
      <c r="H60" s="141"/>
      <c r="I60" s="141"/>
      <c r="J60" s="141"/>
    </row>
    <row r="61" spans="1:11" x14ac:dyDescent="0.2">
      <c r="F61" s="141"/>
      <c r="G61" s="141"/>
      <c r="H61" s="141"/>
      <c r="I61" s="141"/>
      <c r="J61" s="141"/>
    </row>
    <row r="62" spans="1:11" x14ac:dyDescent="0.2">
      <c r="F62" s="141"/>
      <c r="G62" s="141"/>
      <c r="H62" s="141"/>
      <c r="I62" s="141"/>
      <c r="J62" s="141"/>
    </row>
    <row r="63" spans="1:11" x14ac:dyDescent="0.2">
      <c r="G63" s="141"/>
      <c r="H63" s="141"/>
      <c r="I63" s="141"/>
      <c r="J63" s="141"/>
    </row>
    <row r="64" spans="1:11" x14ac:dyDescent="0.2">
      <c r="G64" s="141"/>
      <c r="H64" s="141"/>
      <c r="I64" s="141"/>
      <c r="J64" s="141"/>
    </row>
    <row r="65" spans="7:10" x14ac:dyDescent="0.2">
      <c r="G65" s="141"/>
      <c r="H65" s="141"/>
      <c r="I65" s="141"/>
      <c r="J65" s="141"/>
    </row>
    <row r="66" spans="7:10" x14ac:dyDescent="0.2">
      <c r="G66" s="141"/>
      <c r="H66" s="141"/>
      <c r="I66" s="141"/>
      <c r="J66" s="141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46" sqref="B46"/>
    </sheetView>
  </sheetViews>
  <sheetFormatPr baseColWidth="10" defaultRowHeight="12.75" x14ac:dyDescent="0.2"/>
  <cols>
    <col min="1" max="1" width="24" style="79" bestFit="1" customWidth="1"/>
    <col min="2" max="4" width="17.140625" style="153" customWidth="1"/>
    <col min="5" max="5" width="17.7109375" style="153" customWidth="1"/>
    <col min="6" max="6" width="14.28515625" style="151" bestFit="1" customWidth="1"/>
    <col min="7" max="7" width="12.7109375" style="151" bestFit="1" customWidth="1"/>
    <col min="8" max="8" width="12.7109375" style="151" customWidth="1"/>
    <col min="9" max="10" width="17.140625" style="151" customWidth="1"/>
    <col min="11" max="11" width="13.7109375" style="151" bestFit="1" customWidth="1"/>
    <col min="12" max="16384" width="11.42578125" style="151"/>
  </cols>
  <sheetData>
    <row r="1" spans="1:11" x14ac:dyDescent="0.2">
      <c r="A1" s="269" t="s">
        <v>68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x14ac:dyDescent="0.2">
      <c r="A2" s="271">
        <v>44553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</row>
    <row r="3" spans="1:11" ht="11.25" x14ac:dyDescent="0.2">
      <c r="A3" s="152"/>
      <c r="B3" s="151"/>
      <c r="C3" s="151"/>
      <c r="E3" s="151"/>
    </row>
    <row r="4" spans="1:11" ht="13.5" customHeight="1" thickBot="1" x14ac:dyDescent="0.25">
      <c r="A4" s="152"/>
      <c r="B4" s="272"/>
      <c r="C4" s="272"/>
      <c r="D4" s="272"/>
      <c r="E4" s="272"/>
      <c r="F4" s="272"/>
      <c r="G4" s="272"/>
      <c r="H4" s="272"/>
      <c r="I4" s="272"/>
      <c r="J4" s="272"/>
      <c r="K4" s="272"/>
    </row>
    <row r="5" spans="1:11" ht="12.75" customHeight="1" x14ac:dyDescent="0.2">
      <c r="A5" s="273" t="s">
        <v>0</v>
      </c>
      <c r="B5" s="275" t="s">
        <v>61</v>
      </c>
      <c r="C5" s="154" t="s">
        <v>62</v>
      </c>
      <c r="D5" s="154" t="s">
        <v>62</v>
      </c>
      <c r="E5" s="275" t="s">
        <v>1</v>
      </c>
      <c r="F5" s="267" t="s">
        <v>55</v>
      </c>
      <c r="G5" s="267" t="s">
        <v>57</v>
      </c>
      <c r="H5" s="267" t="s">
        <v>2</v>
      </c>
      <c r="I5" s="267" t="s">
        <v>3</v>
      </c>
      <c r="J5" s="267" t="s">
        <v>4</v>
      </c>
      <c r="K5" s="267" t="s">
        <v>5</v>
      </c>
    </row>
    <row r="6" spans="1:11" ht="23.25" customHeight="1" thickBot="1" x14ac:dyDescent="0.25">
      <c r="A6" s="274"/>
      <c r="B6" s="276"/>
      <c r="C6" s="155" t="s">
        <v>63</v>
      </c>
      <c r="D6" s="155" t="s">
        <v>64</v>
      </c>
      <c r="E6" s="276" t="s">
        <v>6</v>
      </c>
      <c r="F6" s="268" t="s">
        <v>6</v>
      </c>
      <c r="G6" s="268" t="s">
        <v>6</v>
      </c>
      <c r="H6" s="268"/>
      <c r="I6" s="268"/>
      <c r="J6" s="268"/>
      <c r="K6" s="268" t="s">
        <v>6</v>
      </c>
    </row>
    <row r="7" spans="1:11" x14ac:dyDescent="0.2">
      <c r="A7" s="68" t="s">
        <v>7</v>
      </c>
      <c r="B7" s="156">
        <v>852884.31</v>
      </c>
      <c r="C7" s="156">
        <v>193081.75</v>
      </c>
      <c r="D7" s="156">
        <v>17351.37</v>
      </c>
      <c r="E7" s="156">
        <v>688.75</v>
      </c>
      <c r="F7" s="156">
        <v>2733363.28</v>
      </c>
      <c r="G7" s="156">
        <v>90787.69</v>
      </c>
      <c r="H7" s="157"/>
      <c r="I7" s="158">
        <v>1057494.3899999999</v>
      </c>
      <c r="J7" s="157">
        <v>168706.85</v>
      </c>
      <c r="K7" s="158">
        <f>SUM(B7:J7)</f>
        <v>5114358.3899999997</v>
      </c>
    </row>
    <row r="8" spans="1:11" x14ac:dyDescent="0.2">
      <c r="A8" s="72" t="s">
        <v>8</v>
      </c>
      <c r="B8" s="156">
        <v>1080017.9199999999</v>
      </c>
      <c r="C8" s="156">
        <v>244501.8</v>
      </c>
      <c r="D8" s="156">
        <v>21972.25</v>
      </c>
      <c r="E8" s="156">
        <v>835.1</v>
      </c>
      <c r="F8" s="156">
        <v>4062161.54</v>
      </c>
      <c r="G8" s="156">
        <v>134923.25</v>
      </c>
      <c r="H8" s="157"/>
      <c r="I8" s="158"/>
      <c r="J8" s="157">
        <v>250722.06</v>
      </c>
      <c r="K8" s="158">
        <f>SUM(B8:J8)</f>
        <v>5795133.9199999999</v>
      </c>
    </row>
    <row r="9" spans="1:11" x14ac:dyDescent="0.2">
      <c r="A9" s="72" t="s">
        <v>9</v>
      </c>
      <c r="B9" s="156">
        <v>29354246.719999999</v>
      </c>
      <c r="C9" s="156">
        <v>6645413.9500000002</v>
      </c>
      <c r="D9" s="153">
        <v>597192.72</v>
      </c>
      <c r="E9" s="156">
        <v>22570.37</v>
      </c>
      <c r="F9" s="156">
        <v>177232178.69</v>
      </c>
      <c r="G9" s="156">
        <v>5886703.6699999999</v>
      </c>
      <c r="H9" s="157"/>
      <c r="I9" s="158">
        <v>144466689.58000001</v>
      </c>
      <c r="J9" s="157">
        <v>10939007.76</v>
      </c>
      <c r="K9" s="158">
        <f t="shared" ref="K9:K52" si="0">SUM(B9:J9)</f>
        <v>375144003.45999998</v>
      </c>
    </row>
    <row r="10" spans="1:11" x14ac:dyDescent="0.2">
      <c r="A10" s="72" t="s">
        <v>10</v>
      </c>
      <c r="B10" s="156">
        <v>918275.64</v>
      </c>
      <c r="C10" s="156">
        <v>207885.48</v>
      </c>
      <c r="D10" s="156">
        <v>18681.71</v>
      </c>
      <c r="E10" s="156">
        <v>749.55</v>
      </c>
      <c r="F10" s="156">
        <v>3480396.91</v>
      </c>
      <c r="G10" s="156">
        <v>115600.14</v>
      </c>
      <c r="H10" s="157"/>
      <c r="I10" s="158"/>
      <c r="J10" s="157">
        <v>214814.76</v>
      </c>
      <c r="K10" s="158">
        <f t="shared" si="0"/>
        <v>4956404.1899999995</v>
      </c>
    </row>
    <row r="11" spans="1:11" x14ac:dyDescent="0.2">
      <c r="A11" s="72" t="s">
        <v>11</v>
      </c>
      <c r="B11" s="156">
        <v>1471497.9</v>
      </c>
      <c r="C11" s="156">
        <v>333127.7</v>
      </c>
      <c r="D11" s="156">
        <v>29936.65</v>
      </c>
      <c r="E11" s="156">
        <v>1083.1400000000001</v>
      </c>
      <c r="F11" s="156">
        <v>5600979.9299999997</v>
      </c>
      <c r="G11" s="156">
        <v>186034.55</v>
      </c>
      <c r="H11" s="157"/>
      <c r="I11" s="158"/>
      <c r="J11" s="157">
        <v>345699.99</v>
      </c>
      <c r="K11" s="158">
        <f t="shared" si="0"/>
        <v>7968359.8599999994</v>
      </c>
    </row>
    <row r="12" spans="1:11" x14ac:dyDescent="0.2">
      <c r="A12" s="72" t="s">
        <v>12</v>
      </c>
      <c r="B12" s="156">
        <v>1074423.97</v>
      </c>
      <c r="C12" s="156">
        <v>243235.4</v>
      </c>
      <c r="D12" s="156">
        <v>21858.45</v>
      </c>
      <c r="E12" s="156">
        <v>864.5</v>
      </c>
      <c r="F12" s="156">
        <v>5087006.6100000003</v>
      </c>
      <c r="G12" s="156">
        <v>168963.11</v>
      </c>
      <c r="H12" s="157"/>
      <c r="I12" s="158"/>
      <c r="J12" s="157">
        <v>313976.87</v>
      </c>
      <c r="K12" s="158">
        <f t="shared" si="0"/>
        <v>6910328.9100000001</v>
      </c>
    </row>
    <row r="13" spans="1:11" x14ac:dyDescent="0.2">
      <c r="A13" s="72" t="s">
        <v>13</v>
      </c>
      <c r="B13" s="156">
        <v>1523675.94</v>
      </c>
      <c r="C13" s="156">
        <v>344940.12</v>
      </c>
      <c r="D13" s="156">
        <v>30998.18</v>
      </c>
      <c r="E13" s="156">
        <v>1143.6099999999999</v>
      </c>
      <c r="F13" s="156">
        <v>7189423.3300000001</v>
      </c>
      <c r="G13" s="156">
        <v>238794.13</v>
      </c>
      <c r="H13" s="157"/>
      <c r="I13" s="158"/>
      <c r="J13" s="157">
        <v>443740.85</v>
      </c>
      <c r="K13" s="158">
        <f t="shared" si="0"/>
        <v>9772716.1600000001</v>
      </c>
    </row>
    <row r="14" spans="1:11" x14ac:dyDescent="0.2">
      <c r="A14" s="72" t="s">
        <v>14</v>
      </c>
      <c r="B14" s="156">
        <v>903808.53</v>
      </c>
      <c r="C14" s="156">
        <v>204610.32</v>
      </c>
      <c r="D14" s="156">
        <v>18387.39</v>
      </c>
      <c r="E14" s="156">
        <v>727.22</v>
      </c>
      <c r="F14" s="156">
        <v>3379374.57</v>
      </c>
      <c r="G14" s="156">
        <v>112244.72</v>
      </c>
      <c r="H14" s="157"/>
      <c r="I14" s="158"/>
      <c r="J14" s="157">
        <v>208579.53</v>
      </c>
      <c r="K14" s="158">
        <f t="shared" si="0"/>
        <v>4827732.2799999993</v>
      </c>
    </row>
    <row r="15" spans="1:11" x14ac:dyDescent="0.2">
      <c r="A15" s="72" t="s">
        <v>15</v>
      </c>
      <c r="B15" s="156">
        <v>5792341.1600000001</v>
      </c>
      <c r="C15" s="156">
        <v>1311309.58</v>
      </c>
      <c r="D15" s="156">
        <v>117841.35</v>
      </c>
      <c r="E15" s="156">
        <v>4556.5200000000004</v>
      </c>
      <c r="F15" s="156">
        <v>19664796.390000001</v>
      </c>
      <c r="G15" s="156">
        <v>653159.19999999995</v>
      </c>
      <c r="H15" s="157"/>
      <c r="I15" s="158"/>
      <c r="J15" s="157">
        <v>1213737.6100000001</v>
      </c>
      <c r="K15" s="158">
        <f t="shared" si="0"/>
        <v>28757741.809999999</v>
      </c>
    </row>
    <row r="16" spans="1:11" x14ac:dyDescent="0.2">
      <c r="A16" s="72" t="s">
        <v>16</v>
      </c>
      <c r="B16" s="156">
        <v>1892201.43</v>
      </c>
      <c r="C16" s="156">
        <v>428369.43</v>
      </c>
      <c r="D16" s="156">
        <v>38495.589999999997</v>
      </c>
      <c r="E16" s="156">
        <v>1421.6</v>
      </c>
      <c r="F16" s="156">
        <v>7291331.8300000001</v>
      </c>
      <c r="G16" s="156">
        <v>242178.99</v>
      </c>
      <c r="H16" s="157"/>
      <c r="I16" s="158"/>
      <c r="J16" s="157">
        <v>450030.78</v>
      </c>
      <c r="K16" s="158">
        <f t="shared" si="0"/>
        <v>10344029.649999999</v>
      </c>
    </row>
    <row r="17" spans="1:11" x14ac:dyDescent="0.2">
      <c r="A17" s="72" t="s">
        <v>17</v>
      </c>
      <c r="B17" s="156">
        <v>1165759.6599999999</v>
      </c>
      <c r="C17" s="156">
        <v>263912.59999999998</v>
      </c>
      <c r="D17" s="156">
        <v>23716.61</v>
      </c>
      <c r="E17" s="156">
        <v>901.75</v>
      </c>
      <c r="F17" s="156">
        <v>4270409.3499999996</v>
      </c>
      <c r="G17" s="156">
        <v>141840.12</v>
      </c>
      <c r="H17" s="157"/>
      <c r="I17" s="158">
        <v>1937229.9</v>
      </c>
      <c r="J17" s="157">
        <v>263575.39</v>
      </c>
      <c r="K17" s="158">
        <f t="shared" si="0"/>
        <v>8067345.3799999999</v>
      </c>
    </row>
    <row r="18" spans="1:11" x14ac:dyDescent="0.2">
      <c r="A18" s="72" t="s">
        <v>18</v>
      </c>
      <c r="B18" s="156">
        <v>1063236.08</v>
      </c>
      <c r="C18" s="156">
        <v>240702.61</v>
      </c>
      <c r="D18" s="156">
        <v>21630.83</v>
      </c>
      <c r="E18" s="156">
        <v>817.97</v>
      </c>
      <c r="F18" s="156">
        <v>3183976.09</v>
      </c>
      <c r="G18" s="156">
        <v>105754.63</v>
      </c>
      <c r="H18" s="157"/>
      <c r="I18" s="158">
        <v>1315415.68</v>
      </c>
      <c r="J18" s="157">
        <v>196519.27</v>
      </c>
      <c r="K18" s="158">
        <f t="shared" si="0"/>
        <v>6128053.1599999992</v>
      </c>
    </row>
    <row r="19" spans="1:11" x14ac:dyDescent="0.2">
      <c r="A19" s="72" t="s">
        <v>19</v>
      </c>
      <c r="B19" s="156">
        <v>1514706.33</v>
      </c>
      <c r="C19" s="156">
        <v>342909.52</v>
      </c>
      <c r="D19" s="156">
        <v>30815.7</v>
      </c>
      <c r="E19" s="156">
        <v>1218.77</v>
      </c>
      <c r="F19" s="156">
        <v>9492998.5700000003</v>
      </c>
      <c r="G19" s="156">
        <v>315306.56</v>
      </c>
      <c r="H19" s="157"/>
      <c r="I19" s="158"/>
      <c r="J19" s="157">
        <v>585920.6</v>
      </c>
      <c r="K19" s="158">
        <f t="shared" si="0"/>
        <v>12283876.050000001</v>
      </c>
    </row>
    <row r="20" spans="1:11" x14ac:dyDescent="0.2">
      <c r="A20" s="72" t="s">
        <v>20</v>
      </c>
      <c r="B20" s="156">
        <v>12333692.789999999</v>
      </c>
      <c r="C20" s="156">
        <v>2792185.24</v>
      </c>
      <c r="D20" s="156">
        <v>250920.81</v>
      </c>
      <c r="E20" s="156">
        <v>9923.93</v>
      </c>
      <c r="F20" s="156">
        <v>42978360.25</v>
      </c>
      <c r="G20" s="156">
        <v>1427510.92</v>
      </c>
      <c r="H20" s="158"/>
      <c r="I20" s="158"/>
      <c r="J20" s="158">
        <v>2652682.0299999998</v>
      </c>
      <c r="K20" s="158">
        <f t="shared" si="0"/>
        <v>62445275.969999999</v>
      </c>
    </row>
    <row r="21" spans="1:11" x14ac:dyDescent="0.2">
      <c r="A21" s="72" t="s">
        <v>21</v>
      </c>
      <c r="B21" s="156">
        <v>1950841.45</v>
      </c>
      <c r="C21" s="156">
        <v>441644.75</v>
      </c>
      <c r="D21" s="156">
        <v>39688.58</v>
      </c>
      <c r="E21" s="156">
        <v>1569.61</v>
      </c>
      <c r="F21" s="156">
        <v>8462836.5299999993</v>
      </c>
      <c r="G21" s="156">
        <v>281090.09999999998</v>
      </c>
      <c r="H21" s="158"/>
      <c r="I21" s="158">
        <v>7425706.1200000001</v>
      </c>
      <c r="J21" s="158">
        <v>522337.62</v>
      </c>
      <c r="K21" s="158">
        <f t="shared" si="0"/>
        <v>19125714.760000002</v>
      </c>
    </row>
    <row r="22" spans="1:11" x14ac:dyDescent="0.2">
      <c r="A22" s="72" t="s">
        <v>22</v>
      </c>
      <c r="B22" s="156">
        <v>5182214.95</v>
      </c>
      <c r="C22" s="156">
        <v>1173185.06</v>
      </c>
      <c r="D22" s="156">
        <v>105428.74</v>
      </c>
      <c r="E22" s="156">
        <v>4169.75</v>
      </c>
      <c r="F22" s="156">
        <v>19204878.879999999</v>
      </c>
      <c r="G22" s="156">
        <v>637883.21</v>
      </c>
      <c r="H22" s="158"/>
      <c r="I22" s="158"/>
      <c r="J22" s="158">
        <v>1185350.8799999999</v>
      </c>
      <c r="K22" s="158">
        <f t="shared" si="0"/>
        <v>27493111.469999999</v>
      </c>
    </row>
    <row r="23" spans="1:11" x14ac:dyDescent="0.2">
      <c r="A23" s="72" t="s">
        <v>23</v>
      </c>
      <c r="B23" s="156">
        <v>1192282.69</v>
      </c>
      <c r="C23" s="156">
        <v>269917.06</v>
      </c>
      <c r="D23" s="156">
        <v>24256.2</v>
      </c>
      <c r="E23" s="156">
        <v>974.04</v>
      </c>
      <c r="F23" s="156">
        <v>4864137.1399999997</v>
      </c>
      <c r="G23" s="156">
        <v>161560.57999999999</v>
      </c>
      <c r="H23" s="158"/>
      <c r="I23" s="158">
        <v>2277535.6</v>
      </c>
      <c r="J23" s="158">
        <v>300221.07</v>
      </c>
      <c r="K23" s="158">
        <f t="shared" si="0"/>
        <v>9090884.3800000008</v>
      </c>
    </row>
    <row r="24" spans="1:11" x14ac:dyDescent="0.2">
      <c r="A24" s="72" t="s">
        <v>24</v>
      </c>
      <c r="B24" s="156">
        <v>928884.86</v>
      </c>
      <c r="C24" s="156">
        <v>210287.27</v>
      </c>
      <c r="D24" s="156">
        <v>18897.55</v>
      </c>
      <c r="E24" s="156">
        <v>749.66</v>
      </c>
      <c r="F24" s="156">
        <v>2737794.08</v>
      </c>
      <c r="G24" s="156">
        <v>90934.85</v>
      </c>
      <c r="H24" s="158"/>
      <c r="I24" s="158">
        <v>1060058.22</v>
      </c>
      <c r="J24" s="158">
        <v>168980.32</v>
      </c>
      <c r="K24" s="158">
        <f t="shared" si="0"/>
        <v>5216586.8100000005</v>
      </c>
    </row>
    <row r="25" spans="1:11" x14ac:dyDescent="0.2">
      <c r="A25" s="72" t="s">
        <v>25</v>
      </c>
      <c r="B25" s="156">
        <v>1083490.03</v>
      </c>
      <c r="C25" s="156">
        <v>245287.84</v>
      </c>
      <c r="D25" s="156">
        <v>22042.89</v>
      </c>
      <c r="E25" s="156">
        <v>854.33</v>
      </c>
      <c r="F25" s="156">
        <v>3299620.09</v>
      </c>
      <c r="G25" s="156">
        <v>109595.71</v>
      </c>
      <c r="H25" s="158"/>
      <c r="I25" s="158">
        <v>1381562.49</v>
      </c>
      <c r="J25" s="158">
        <v>203656.98</v>
      </c>
      <c r="K25" s="158">
        <f t="shared" si="0"/>
        <v>6346110.3600000003</v>
      </c>
    </row>
    <row r="26" spans="1:11" x14ac:dyDescent="0.2">
      <c r="A26" s="72" t="s">
        <v>26</v>
      </c>
      <c r="B26" s="156">
        <v>2723867.31</v>
      </c>
      <c r="C26" s="156">
        <v>616647.6</v>
      </c>
      <c r="D26" s="156">
        <v>55415.28</v>
      </c>
      <c r="E26" s="156">
        <v>1970.31</v>
      </c>
      <c r="F26" s="156">
        <v>9421219.5399999991</v>
      </c>
      <c r="G26" s="156">
        <v>312922.45</v>
      </c>
      <c r="H26" s="158"/>
      <c r="I26" s="158">
        <v>9077325.3699999992</v>
      </c>
      <c r="J26" s="158">
        <v>581490.30000000005</v>
      </c>
      <c r="K26" s="158">
        <f t="shared" si="0"/>
        <v>22790858.16</v>
      </c>
    </row>
    <row r="27" spans="1:11" x14ac:dyDescent="0.2">
      <c r="A27" s="72" t="s">
        <v>27</v>
      </c>
      <c r="B27" s="156">
        <v>958880</v>
      </c>
      <c r="C27" s="156">
        <v>217077.77</v>
      </c>
      <c r="D27" s="156">
        <v>19507.78</v>
      </c>
      <c r="E27" s="156">
        <v>743.91</v>
      </c>
      <c r="F27" s="156">
        <v>2649621.0699999998</v>
      </c>
      <c r="G27" s="156">
        <v>88006.22</v>
      </c>
      <c r="H27" s="158"/>
      <c r="I27" s="158"/>
      <c r="J27" s="158">
        <v>163538.17000000001</v>
      </c>
      <c r="K27" s="158">
        <f t="shared" si="0"/>
        <v>4097374.92</v>
      </c>
    </row>
    <row r="28" spans="1:11" x14ac:dyDescent="0.2">
      <c r="A28" s="72" t="s">
        <v>28</v>
      </c>
      <c r="B28" s="156">
        <v>16519895.5</v>
      </c>
      <c r="C28" s="156">
        <v>3739886.27</v>
      </c>
      <c r="D28" s="156">
        <v>336086.34</v>
      </c>
      <c r="E28" s="156">
        <v>13538.02</v>
      </c>
      <c r="F28" s="156">
        <v>51233392.060000002</v>
      </c>
      <c r="G28" s="156">
        <v>1701698.86</v>
      </c>
      <c r="H28" s="158"/>
      <c r="I28" s="158"/>
      <c r="J28" s="158">
        <v>3162193.67</v>
      </c>
      <c r="K28" s="158">
        <f t="shared" si="0"/>
        <v>76706690.719999999</v>
      </c>
    </row>
    <row r="29" spans="1:11" x14ac:dyDescent="0.2">
      <c r="A29" s="72" t="s">
        <v>29</v>
      </c>
      <c r="B29" s="156">
        <v>1780997.58</v>
      </c>
      <c r="C29" s="156">
        <v>403194.34</v>
      </c>
      <c r="D29" s="156">
        <v>36233.22</v>
      </c>
      <c r="E29" s="156">
        <v>35894.949999999997</v>
      </c>
      <c r="F29" s="156">
        <v>7898352.04</v>
      </c>
      <c r="G29" s="156">
        <v>262340.95</v>
      </c>
      <c r="H29" s="158"/>
      <c r="I29" s="158"/>
      <c r="J29" s="158">
        <v>487496.88</v>
      </c>
      <c r="K29" s="158">
        <f t="shared" si="0"/>
        <v>10904509.960000001</v>
      </c>
    </row>
    <row r="30" spans="1:11" x14ac:dyDescent="0.2">
      <c r="A30" s="72" t="s">
        <v>30</v>
      </c>
      <c r="B30" s="156">
        <v>777751.79</v>
      </c>
      <c r="C30" s="156">
        <v>176072.74</v>
      </c>
      <c r="D30" s="156">
        <v>15822.85</v>
      </c>
      <c r="E30" s="156">
        <v>627.85</v>
      </c>
      <c r="F30" s="156">
        <v>3308038.62</v>
      </c>
      <c r="G30" s="156">
        <v>109875.32</v>
      </c>
      <c r="H30" s="158"/>
      <c r="I30" s="158"/>
      <c r="J30" s="158">
        <v>204176.58</v>
      </c>
      <c r="K30" s="158">
        <f t="shared" si="0"/>
        <v>4592365.75</v>
      </c>
    </row>
    <row r="31" spans="1:11" x14ac:dyDescent="0.2">
      <c r="A31" s="72" t="s">
        <v>31</v>
      </c>
      <c r="B31" s="156">
        <v>823082.06</v>
      </c>
      <c r="C31" s="156">
        <v>186334.91</v>
      </c>
      <c r="D31" s="156">
        <v>16745.060000000001</v>
      </c>
      <c r="E31" s="156">
        <v>662.33</v>
      </c>
      <c r="F31" s="156">
        <v>4722351.4000000004</v>
      </c>
      <c r="G31" s="156">
        <v>156851.22</v>
      </c>
      <c r="H31" s="158"/>
      <c r="I31" s="158"/>
      <c r="J31" s="158">
        <v>291469.86</v>
      </c>
      <c r="K31" s="158">
        <f t="shared" si="0"/>
        <v>6197496.8400000008</v>
      </c>
    </row>
    <row r="32" spans="1:11" x14ac:dyDescent="0.2">
      <c r="A32" s="72" t="s">
        <v>32</v>
      </c>
      <c r="B32" s="156">
        <v>849315.75</v>
      </c>
      <c r="C32" s="156">
        <v>192273.88</v>
      </c>
      <c r="D32" s="156">
        <v>17278.77</v>
      </c>
      <c r="E32" s="156">
        <v>687.09</v>
      </c>
      <c r="F32" s="156">
        <v>5019215.3</v>
      </c>
      <c r="G32" s="156">
        <v>166711.45000000001</v>
      </c>
      <c r="H32" s="158"/>
      <c r="I32" s="158"/>
      <c r="J32" s="158">
        <v>309792.7</v>
      </c>
      <c r="K32" s="158">
        <f t="shared" si="0"/>
        <v>6555274.9400000004</v>
      </c>
    </row>
    <row r="33" spans="1:11" x14ac:dyDescent="0.2">
      <c r="A33" s="72" t="s">
        <v>33</v>
      </c>
      <c r="B33" s="156"/>
      <c r="C33" s="156"/>
      <c r="D33" s="156"/>
      <c r="E33" s="156"/>
      <c r="F33" s="156">
        <v>942432.11</v>
      </c>
      <c r="G33" s="156">
        <v>31302.55</v>
      </c>
      <c r="H33" s="158"/>
      <c r="I33" s="158">
        <v>102895.03999999999</v>
      </c>
      <c r="J33" s="158">
        <v>58168.17</v>
      </c>
      <c r="K33" s="158">
        <f t="shared" si="0"/>
        <v>1134797.8699999999</v>
      </c>
    </row>
    <row r="34" spans="1:11" x14ac:dyDescent="0.2">
      <c r="A34" s="72" t="s">
        <v>34</v>
      </c>
      <c r="B34" s="156"/>
      <c r="C34" s="156"/>
      <c r="D34" s="156"/>
      <c r="E34" s="156"/>
      <c r="F34" s="156">
        <v>1059405.3500000001</v>
      </c>
      <c r="G34" s="156">
        <v>35187.769999999997</v>
      </c>
      <c r="H34" s="158"/>
      <c r="I34" s="158">
        <v>210575.9</v>
      </c>
      <c r="J34" s="158">
        <v>65387.92</v>
      </c>
      <c r="K34" s="158">
        <f t="shared" si="0"/>
        <v>1370556.94</v>
      </c>
    </row>
    <row r="35" spans="1:11" x14ac:dyDescent="0.2">
      <c r="A35" s="72" t="s">
        <v>35</v>
      </c>
      <c r="B35" s="156"/>
      <c r="C35" s="156"/>
      <c r="D35" s="156"/>
      <c r="E35" s="156"/>
      <c r="F35" s="156">
        <v>1053202.22</v>
      </c>
      <c r="G35" s="156">
        <v>34981.74</v>
      </c>
      <c r="H35" s="158"/>
      <c r="I35" s="158"/>
      <c r="J35" s="158">
        <v>65005.05</v>
      </c>
      <c r="K35" s="158">
        <f t="shared" si="0"/>
        <v>1153189.01</v>
      </c>
    </row>
    <row r="36" spans="1:11" x14ac:dyDescent="0.2">
      <c r="A36" s="72" t="s">
        <v>36</v>
      </c>
      <c r="B36" s="156"/>
      <c r="C36" s="156"/>
      <c r="D36" s="156"/>
      <c r="E36" s="156"/>
      <c r="F36" s="156">
        <v>923822.73</v>
      </c>
      <c r="G36" s="156">
        <v>30684.44</v>
      </c>
      <c r="H36" s="158"/>
      <c r="I36" s="158">
        <v>85631.92</v>
      </c>
      <c r="J36" s="158">
        <v>57019.58</v>
      </c>
      <c r="K36" s="158">
        <f t="shared" si="0"/>
        <v>1097158.67</v>
      </c>
    </row>
    <row r="37" spans="1:11" x14ac:dyDescent="0.2">
      <c r="A37" s="72" t="s">
        <v>37</v>
      </c>
      <c r="B37" s="156"/>
      <c r="C37" s="156"/>
      <c r="D37" s="156"/>
      <c r="E37" s="156"/>
      <c r="F37" s="156">
        <v>1111688.8400000001</v>
      </c>
      <c r="G37" s="156">
        <v>36924.35</v>
      </c>
      <c r="H37" s="157"/>
      <c r="I37" s="158"/>
      <c r="J37" s="157">
        <v>68614.929999999993</v>
      </c>
      <c r="K37" s="158">
        <f t="shared" si="0"/>
        <v>1217228.1200000001</v>
      </c>
    </row>
    <row r="38" spans="1:11" x14ac:dyDescent="0.2">
      <c r="A38" s="72" t="s">
        <v>38</v>
      </c>
      <c r="B38" s="156"/>
      <c r="C38" s="156"/>
      <c r="D38" s="156"/>
      <c r="E38" s="156"/>
      <c r="F38" s="156">
        <v>1067380.8</v>
      </c>
      <c r="G38" s="156">
        <v>35452.67</v>
      </c>
      <c r="H38" s="157"/>
      <c r="I38" s="158"/>
      <c r="J38" s="157">
        <v>65880.17</v>
      </c>
      <c r="K38" s="158">
        <f t="shared" si="0"/>
        <v>1168713.6399999999</v>
      </c>
    </row>
    <row r="39" spans="1:11" x14ac:dyDescent="0.2">
      <c r="A39" s="72" t="s">
        <v>39</v>
      </c>
      <c r="B39" s="156"/>
      <c r="C39" s="156"/>
      <c r="D39" s="156"/>
      <c r="E39" s="156"/>
      <c r="F39" s="156">
        <v>1067823.8799999999</v>
      </c>
      <c r="G39" s="159">
        <v>35467.39</v>
      </c>
      <c r="H39" s="157"/>
      <c r="I39" s="158"/>
      <c r="J39" s="157">
        <v>65907.520000000004</v>
      </c>
      <c r="K39" s="158">
        <f t="shared" si="0"/>
        <v>1169198.7899999998</v>
      </c>
    </row>
    <row r="40" spans="1:11" x14ac:dyDescent="0.2">
      <c r="A40" s="72" t="s">
        <v>40</v>
      </c>
      <c r="B40" s="156"/>
      <c r="C40" s="156"/>
      <c r="D40" s="156"/>
      <c r="E40" s="156"/>
      <c r="F40" s="156">
        <v>1486534.9</v>
      </c>
      <c r="G40" s="160">
        <v>49374.73</v>
      </c>
      <c r="H40" s="157"/>
      <c r="I40" s="158"/>
      <c r="J40" s="157">
        <v>91750.93</v>
      </c>
      <c r="K40" s="158">
        <f t="shared" si="0"/>
        <v>1627660.5599999998</v>
      </c>
    </row>
    <row r="41" spans="1:11" x14ac:dyDescent="0.2">
      <c r="A41" s="72" t="s">
        <v>41</v>
      </c>
      <c r="B41" s="156"/>
      <c r="C41" s="156"/>
      <c r="D41" s="156"/>
      <c r="E41" s="156"/>
      <c r="F41" s="156">
        <v>969460.02</v>
      </c>
      <c r="G41" s="156">
        <v>32200.27</v>
      </c>
      <c r="H41" s="157"/>
      <c r="I41" s="158"/>
      <c r="J41" s="157">
        <v>59836.37</v>
      </c>
      <c r="K41" s="158">
        <f t="shared" si="0"/>
        <v>1061496.6600000001</v>
      </c>
    </row>
    <row r="42" spans="1:11" x14ac:dyDescent="0.2">
      <c r="A42" s="72" t="s">
        <v>42</v>
      </c>
      <c r="B42" s="156"/>
      <c r="C42" s="156"/>
      <c r="D42" s="156"/>
      <c r="E42" s="156"/>
      <c r="F42" s="156">
        <v>869766.92</v>
      </c>
      <c r="G42" s="156">
        <v>28889</v>
      </c>
      <c r="H42" s="157"/>
      <c r="I42" s="158">
        <v>35893.620000000003</v>
      </c>
      <c r="J42" s="157">
        <v>53683.18</v>
      </c>
      <c r="K42" s="158">
        <f t="shared" si="0"/>
        <v>988232.72000000009</v>
      </c>
    </row>
    <row r="43" spans="1:11" x14ac:dyDescent="0.2">
      <c r="A43" s="72" t="s">
        <v>43</v>
      </c>
      <c r="B43" s="156"/>
      <c r="C43" s="156"/>
      <c r="D43" s="156"/>
      <c r="E43" s="156"/>
      <c r="F43" s="156">
        <v>994715.6</v>
      </c>
      <c r="G43" s="156">
        <v>33039.120000000003</v>
      </c>
      <c r="H43" s="157"/>
      <c r="I43" s="158">
        <v>150924.12</v>
      </c>
      <c r="J43" s="157">
        <v>61395.18</v>
      </c>
      <c r="K43" s="158">
        <f t="shared" si="0"/>
        <v>1240074.0199999998</v>
      </c>
    </row>
    <row r="44" spans="1:11" x14ac:dyDescent="0.2">
      <c r="A44" s="72" t="s">
        <v>44</v>
      </c>
      <c r="B44" s="156"/>
      <c r="C44" s="156"/>
      <c r="D44" s="156"/>
      <c r="E44" s="156"/>
      <c r="F44" s="156">
        <v>1416971.27</v>
      </c>
      <c r="G44" s="156">
        <v>47064.2</v>
      </c>
      <c r="H44" s="157"/>
      <c r="I44" s="158"/>
      <c r="J44" s="157">
        <v>87457.37</v>
      </c>
      <c r="K44" s="158">
        <f t="shared" si="0"/>
        <v>1551492.8399999999</v>
      </c>
    </row>
    <row r="45" spans="1:11" x14ac:dyDescent="0.2">
      <c r="A45" s="72" t="s">
        <v>45</v>
      </c>
      <c r="B45" s="156"/>
      <c r="C45" s="156"/>
      <c r="D45" s="156"/>
      <c r="E45" s="156"/>
      <c r="F45" s="156">
        <v>1364244.7</v>
      </c>
      <c r="G45" s="156">
        <v>45312.9</v>
      </c>
      <c r="H45" s="157"/>
      <c r="I45" s="158"/>
      <c r="J45" s="157">
        <v>84203.01</v>
      </c>
      <c r="K45" s="158">
        <f t="shared" si="0"/>
        <v>1493760.6099999999</v>
      </c>
    </row>
    <row r="46" spans="1:11" x14ac:dyDescent="0.2">
      <c r="A46" s="72" t="s">
        <v>46</v>
      </c>
      <c r="B46" s="156"/>
      <c r="C46" s="156"/>
      <c r="D46" s="156"/>
      <c r="E46" s="156"/>
      <c r="F46" s="156">
        <v>1002691.05</v>
      </c>
      <c r="G46" s="156">
        <v>33304.03</v>
      </c>
      <c r="H46" s="157"/>
      <c r="I46" s="158">
        <v>158273.76999999999</v>
      </c>
      <c r="J46" s="157">
        <v>61887.44</v>
      </c>
      <c r="K46" s="158">
        <f t="shared" si="0"/>
        <v>1256156.29</v>
      </c>
    </row>
    <row r="47" spans="1:11" x14ac:dyDescent="0.2">
      <c r="A47" s="72" t="s">
        <v>47</v>
      </c>
      <c r="B47" s="156"/>
      <c r="C47" s="156"/>
      <c r="D47" s="156"/>
      <c r="E47" s="156"/>
      <c r="F47" s="156">
        <v>945090.59</v>
      </c>
      <c r="G47" s="156">
        <v>31390.85</v>
      </c>
      <c r="H47" s="157"/>
      <c r="I47" s="158"/>
      <c r="J47" s="157">
        <v>58332.26</v>
      </c>
      <c r="K47" s="158">
        <f t="shared" si="0"/>
        <v>1034813.7</v>
      </c>
    </row>
    <row r="48" spans="1:11" x14ac:dyDescent="0.2">
      <c r="A48" s="72" t="s">
        <v>48</v>
      </c>
      <c r="B48" s="156"/>
      <c r="C48" s="156"/>
      <c r="D48" s="156"/>
      <c r="E48" s="156"/>
      <c r="F48" s="156">
        <v>1256576.1499999999</v>
      </c>
      <c r="G48" s="156">
        <v>41736.730000000003</v>
      </c>
      <c r="H48" s="157"/>
      <c r="I48" s="158"/>
      <c r="J48" s="157">
        <v>77557.56</v>
      </c>
      <c r="K48" s="158">
        <f t="shared" si="0"/>
        <v>1375870.44</v>
      </c>
    </row>
    <row r="49" spans="1:11" x14ac:dyDescent="0.2">
      <c r="A49" s="72" t="s">
        <v>49</v>
      </c>
      <c r="B49" s="156"/>
      <c r="C49" s="156"/>
      <c r="D49" s="156"/>
      <c r="E49" s="156"/>
      <c r="F49" s="156">
        <v>1035035.92</v>
      </c>
      <c r="G49" s="156">
        <v>34378.35</v>
      </c>
      <c r="H49" s="157"/>
      <c r="I49" s="158"/>
      <c r="J49" s="157">
        <v>63883.81</v>
      </c>
      <c r="K49" s="158">
        <f t="shared" si="0"/>
        <v>1133298.08</v>
      </c>
    </row>
    <row r="50" spans="1:11" x14ac:dyDescent="0.2">
      <c r="A50" s="72" t="s">
        <v>50</v>
      </c>
      <c r="B50" s="156"/>
      <c r="C50" s="156"/>
      <c r="D50" s="156"/>
      <c r="E50" s="156"/>
      <c r="F50" s="156">
        <v>1249043.78</v>
      </c>
      <c r="G50" s="156">
        <v>41486.54</v>
      </c>
      <c r="H50" s="157"/>
      <c r="I50" s="158"/>
      <c r="J50" s="157">
        <v>77092.66</v>
      </c>
      <c r="K50" s="158">
        <f t="shared" si="0"/>
        <v>1367622.98</v>
      </c>
    </row>
    <row r="51" spans="1:11" x14ac:dyDescent="0.2">
      <c r="A51" s="72" t="s">
        <v>51</v>
      </c>
      <c r="B51" s="156"/>
      <c r="C51" s="156"/>
      <c r="D51" s="156"/>
      <c r="E51" s="156"/>
      <c r="F51" s="156">
        <v>1025288.15</v>
      </c>
      <c r="G51" s="156">
        <v>34054.58</v>
      </c>
      <c r="H51" s="157"/>
      <c r="I51" s="158">
        <v>178784.41</v>
      </c>
      <c r="J51" s="157">
        <v>63282.16</v>
      </c>
      <c r="K51" s="158">
        <f t="shared" si="0"/>
        <v>1301409.2999999998</v>
      </c>
    </row>
    <row r="52" spans="1:11" x14ac:dyDescent="0.2">
      <c r="A52" s="72" t="s">
        <v>52</v>
      </c>
      <c r="B52" s="156"/>
      <c r="C52" s="156"/>
      <c r="D52" s="156"/>
      <c r="E52" s="156"/>
      <c r="F52" s="156">
        <v>1312847.3600000001</v>
      </c>
      <c r="G52" s="156">
        <v>43605.760000000002</v>
      </c>
      <c r="H52" s="157"/>
      <c r="I52" s="158"/>
      <c r="J52" s="157">
        <v>81030.7</v>
      </c>
      <c r="K52" s="158">
        <f t="shared" si="0"/>
        <v>1437483.82</v>
      </c>
    </row>
    <row r="53" spans="1:11" ht="13.5" thickBot="1" x14ac:dyDescent="0.25">
      <c r="A53" s="75" t="s">
        <v>53</v>
      </c>
      <c r="B53" s="156">
        <v>735122.04</v>
      </c>
      <c r="C53" s="156">
        <v>166421.93</v>
      </c>
      <c r="D53" s="156">
        <v>14955.57</v>
      </c>
      <c r="E53" s="156">
        <v>591.48</v>
      </c>
      <c r="F53" s="156">
        <v>2458210.3199999998</v>
      </c>
      <c r="G53" s="156">
        <v>81648.58</v>
      </c>
      <c r="H53" s="157"/>
      <c r="I53" s="158"/>
      <c r="J53" s="157">
        <v>151724.04</v>
      </c>
      <c r="K53" s="158">
        <f>SUM(B53:J53)</f>
        <v>3608673.96</v>
      </c>
    </row>
    <row r="54" spans="1:11" s="162" customFormat="1" ht="13.5" thickBot="1" x14ac:dyDescent="0.25">
      <c r="A54" s="76" t="s">
        <v>5</v>
      </c>
      <c r="B54" s="161">
        <f t="shared" ref="B54:K54" si="1">SUM(B7:B53)</f>
        <v>96447394.390000015</v>
      </c>
      <c r="C54" s="161">
        <f t="shared" si="1"/>
        <v>21834416.919999998</v>
      </c>
      <c r="D54" s="161">
        <f t="shared" si="1"/>
        <v>1962158.4400000002</v>
      </c>
      <c r="E54" s="161">
        <f t="shared" si="1"/>
        <v>110536.11</v>
      </c>
      <c r="F54" s="161">
        <f t="shared" si="1"/>
        <v>443080446.74999994</v>
      </c>
      <c r="G54" s="161">
        <f t="shared" si="1"/>
        <v>14716759.149999995</v>
      </c>
      <c r="H54" s="161">
        <f t="shared" si="1"/>
        <v>0</v>
      </c>
      <c r="I54" s="161">
        <f t="shared" si="1"/>
        <v>170921996.13000003</v>
      </c>
      <c r="J54" s="161">
        <f t="shared" si="1"/>
        <v>27347519.390000001</v>
      </c>
      <c r="K54" s="161">
        <f t="shared" si="1"/>
        <v>776421227.28000021</v>
      </c>
    </row>
    <row r="55" spans="1:11" x14ac:dyDescent="0.2">
      <c r="F55" s="153"/>
      <c r="G55" s="153"/>
      <c r="H55" s="153"/>
      <c r="I55" s="153"/>
      <c r="J55" s="153"/>
    </row>
    <row r="56" spans="1:11" x14ac:dyDescent="0.2">
      <c r="F56" s="153"/>
      <c r="G56" s="153"/>
      <c r="H56" s="153"/>
      <c r="I56" s="153"/>
      <c r="J56" s="153"/>
    </row>
    <row r="57" spans="1:11" x14ac:dyDescent="0.2">
      <c r="F57" s="153"/>
      <c r="G57" s="153"/>
      <c r="H57" s="153"/>
      <c r="I57" s="153"/>
      <c r="J57" s="153"/>
    </row>
    <row r="58" spans="1:11" x14ac:dyDescent="0.2">
      <c r="F58" s="153"/>
      <c r="G58" s="153"/>
      <c r="H58" s="153"/>
      <c r="I58" s="153"/>
      <c r="J58" s="153"/>
    </row>
    <row r="59" spans="1:11" x14ac:dyDescent="0.2">
      <c r="F59" s="153"/>
      <c r="G59" s="153"/>
      <c r="H59" s="153"/>
      <c r="I59" s="153"/>
      <c r="J59" s="153"/>
    </row>
    <row r="60" spans="1:11" x14ac:dyDescent="0.2">
      <c r="F60" s="153"/>
      <c r="G60" s="153"/>
      <c r="H60" s="153"/>
      <c r="I60" s="153"/>
      <c r="J60" s="153"/>
    </row>
    <row r="61" spans="1:11" x14ac:dyDescent="0.2">
      <c r="F61" s="153"/>
      <c r="G61" s="153"/>
      <c r="H61" s="153"/>
      <c r="I61" s="153"/>
      <c r="J61" s="153"/>
    </row>
    <row r="62" spans="1:11" x14ac:dyDescent="0.2">
      <c r="F62" s="153"/>
      <c r="G62" s="153"/>
      <c r="H62" s="153"/>
      <c r="I62" s="153"/>
      <c r="J62" s="153"/>
    </row>
    <row r="63" spans="1:11" x14ac:dyDescent="0.2">
      <c r="G63" s="153"/>
      <c r="H63" s="153"/>
      <c r="I63" s="153"/>
      <c r="J63" s="153"/>
    </row>
    <row r="64" spans="1:11" x14ac:dyDescent="0.2">
      <c r="G64" s="153"/>
      <c r="H64" s="153"/>
      <c r="I64" s="153"/>
      <c r="J64" s="153"/>
    </row>
    <row r="65" spans="7:10" x14ac:dyDescent="0.2">
      <c r="G65" s="153"/>
      <c r="H65" s="153"/>
      <c r="I65" s="153"/>
      <c r="J65" s="153"/>
    </row>
    <row r="66" spans="7:10" x14ac:dyDescent="0.2">
      <c r="G66" s="153"/>
      <c r="H66" s="153"/>
      <c r="I66" s="153"/>
      <c r="J66" s="153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6"/>
  <sheetViews>
    <sheetView workbookViewId="0">
      <pane xSplit="1" ySplit="6" topLeftCell="B12" activePane="bottomRight" state="frozen"/>
      <selection pane="topRight" activeCell="B1" sqref="B1"/>
      <selection pane="bottomLeft" activeCell="A7" sqref="A7"/>
      <selection pane="bottomRight" activeCell="B12" sqref="B12"/>
    </sheetView>
  </sheetViews>
  <sheetFormatPr baseColWidth="10" defaultRowHeight="12.75" x14ac:dyDescent="0.2"/>
  <cols>
    <col min="1" max="1" width="24" style="79" bestFit="1" customWidth="1"/>
    <col min="2" max="4" width="17.140625" style="165" customWidth="1"/>
    <col min="5" max="5" width="17.7109375" style="165" customWidth="1"/>
    <col min="6" max="6" width="14.28515625" style="163" bestFit="1" customWidth="1"/>
    <col min="7" max="7" width="12.7109375" style="163" bestFit="1" customWidth="1"/>
    <col min="8" max="8" width="12.7109375" style="163" customWidth="1"/>
    <col min="9" max="10" width="17.140625" style="163" customWidth="1"/>
    <col min="11" max="11" width="13.7109375" style="163" bestFit="1" customWidth="1"/>
    <col min="12" max="16384" width="11.42578125" style="163"/>
  </cols>
  <sheetData>
    <row r="1" spans="1:11" x14ac:dyDescent="0.2">
      <c r="A1" s="279" t="s">
        <v>68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x14ac:dyDescent="0.2">
      <c r="A2" s="281">
        <v>44560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</row>
    <row r="3" spans="1:11" ht="11.25" x14ac:dyDescent="0.2">
      <c r="A3" s="164"/>
      <c r="B3" s="163"/>
      <c r="C3" s="163"/>
      <c r="E3" s="163"/>
    </row>
    <row r="4" spans="1:11" ht="13.5" customHeight="1" thickBot="1" x14ac:dyDescent="0.25">
      <c r="A4" s="164"/>
      <c r="B4" s="282"/>
      <c r="C4" s="282"/>
      <c r="D4" s="282"/>
      <c r="E4" s="282"/>
      <c r="F4" s="282"/>
      <c r="G4" s="282"/>
      <c r="H4" s="282"/>
      <c r="I4" s="282"/>
      <c r="J4" s="282"/>
      <c r="K4" s="282"/>
    </row>
    <row r="5" spans="1:11" ht="12.75" customHeight="1" x14ac:dyDescent="0.2">
      <c r="A5" s="283" t="s">
        <v>0</v>
      </c>
      <c r="B5" s="285" t="s">
        <v>61</v>
      </c>
      <c r="C5" s="166" t="s">
        <v>62</v>
      </c>
      <c r="D5" s="166" t="s">
        <v>62</v>
      </c>
      <c r="E5" s="285" t="s">
        <v>1</v>
      </c>
      <c r="F5" s="277" t="s">
        <v>55</v>
      </c>
      <c r="G5" s="277" t="s">
        <v>57</v>
      </c>
      <c r="H5" s="277" t="s">
        <v>2</v>
      </c>
      <c r="I5" s="277" t="s">
        <v>3</v>
      </c>
      <c r="J5" s="277" t="s">
        <v>4</v>
      </c>
      <c r="K5" s="277" t="s">
        <v>5</v>
      </c>
    </row>
    <row r="6" spans="1:11" ht="23.25" customHeight="1" thickBot="1" x14ac:dyDescent="0.25">
      <c r="A6" s="284"/>
      <c r="B6" s="286"/>
      <c r="C6" s="167" t="s">
        <v>63</v>
      </c>
      <c r="D6" s="167" t="s">
        <v>64</v>
      </c>
      <c r="E6" s="286" t="s">
        <v>6</v>
      </c>
      <c r="F6" s="278" t="s">
        <v>6</v>
      </c>
      <c r="G6" s="278" t="s">
        <v>6</v>
      </c>
      <c r="H6" s="278"/>
      <c r="I6" s="278"/>
      <c r="J6" s="278"/>
      <c r="K6" s="278" t="s">
        <v>6</v>
      </c>
    </row>
    <row r="7" spans="1:11" x14ac:dyDescent="0.2">
      <c r="A7" s="68" t="s">
        <v>7</v>
      </c>
      <c r="B7" s="168">
        <v>1861439.9</v>
      </c>
      <c r="C7" s="168">
        <v>240474.4</v>
      </c>
      <c r="D7" s="168">
        <v>26027.05</v>
      </c>
      <c r="E7" s="168"/>
      <c r="F7" s="168"/>
      <c r="G7" s="168"/>
      <c r="H7" s="169"/>
      <c r="I7" s="170"/>
      <c r="J7" s="169"/>
      <c r="K7" s="170">
        <v>2127941.35</v>
      </c>
    </row>
    <row r="8" spans="1:11" x14ac:dyDescent="0.2">
      <c r="A8" s="72" t="s">
        <v>8</v>
      </c>
      <c r="B8" s="168">
        <v>2357164.31</v>
      </c>
      <c r="C8" s="168">
        <v>304515.71000000002</v>
      </c>
      <c r="D8" s="168">
        <v>32958.379999999997</v>
      </c>
      <c r="E8" s="168"/>
      <c r="F8" s="168"/>
      <c r="G8" s="168"/>
      <c r="H8" s="169"/>
      <c r="I8" s="170"/>
      <c r="J8" s="169"/>
      <c r="K8" s="170">
        <v>2694638.4</v>
      </c>
    </row>
    <row r="9" spans="1:11" x14ac:dyDescent="0.2">
      <c r="A9" s="72" t="s">
        <v>9</v>
      </c>
      <c r="B9" s="168">
        <v>64066328.119999997</v>
      </c>
      <c r="C9" s="168">
        <v>8276556.3200000003</v>
      </c>
      <c r="D9" s="165">
        <v>895789.09</v>
      </c>
      <c r="E9" s="168"/>
      <c r="F9" s="168"/>
      <c r="G9" s="168"/>
      <c r="H9" s="169"/>
      <c r="I9" s="170"/>
      <c r="J9" s="169"/>
      <c r="K9" s="170">
        <v>73238673.530000001</v>
      </c>
    </row>
    <row r="10" spans="1:11" x14ac:dyDescent="0.2">
      <c r="A10" s="72" t="s">
        <v>10</v>
      </c>
      <c r="B10" s="168">
        <v>2004158.01</v>
      </c>
      <c r="C10" s="168">
        <v>258911.77</v>
      </c>
      <c r="D10" s="168">
        <v>28022.57</v>
      </c>
      <c r="E10" s="168"/>
      <c r="F10" s="168"/>
      <c r="G10" s="168"/>
      <c r="H10" s="169"/>
      <c r="I10" s="170"/>
      <c r="J10" s="169"/>
      <c r="K10" s="170">
        <v>2291092.35</v>
      </c>
    </row>
    <row r="11" spans="1:11" x14ac:dyDescent="0.2">
      <c r="A11" s="72" t="s">
        <v>11</v>
      </c>
      <c r="B11" s="168">
        <v>3211578.48</v>
      </c>
      <c r="C11" s="168">
        <v>414895.17</v>
      </c>
      <c r="D11" s="168">
        <v>44904.98</v>
      </c>
      <c r="E11" s="168"/>
      <c r="F11" s="168"/>
      <c r="G11" s="168"/>
      <c r="H11" s="169"/>
      <c r="I11" s="170"/>
      <c r="J11" s="169"/>
      <c r="K11" s="170">
        <v>3671378.63</v>
      </c>
    </row>
    <row r="12" spans="1:11" x14ac:dyDescent="0.2">
      <c r="A12" s="72" t="s">
        <v>12</v>
      </c>
      <c r="B12" s="168">
        <v>2344955.38</v>
      </c>
      <c r="C12" s="168">
        <v>302938.46999999997</v>
      </c>
      <c r="D12" s="168">
        <v>32787.67</v>
      </c>
      <c r="E12" s="168"/>
      <c r="F12" s="168"/>
      <c r="G12" s="168"/>
      <c r="H12" s="169"/>
      <c r="I12" s="170"/>
      <c r="J12" s="169"/>
      <c r="K12" s="170">
        <v>2680681.52</v>
      </c>
    </row>
    <row r="13" spans="1:11" x14ac:dyDescent="0.2">
      <c r="A13" s="72" t="s">
        <v>13</v>
      </c>
      <c r="B13" s="168">
        <v>3325458.27</v>
      </c>
      <c r="C13" s="168">
        <v>429606.99</v>
      </c>
      <c r="D13" s="168">
        <v>46497.27</v>
      </c>
      <c r="E13" s="168"/>
      <c r="F13" s="168"/>
      <c r="G13" s="168"/>
      <c r="H13" s="169"/>
      <c r="I13" s="170"/>
      <c r="J13" s="169"/>
      <c r="K13" s="170">
        <v>3801562.53</v>
      </c>
    </row>
    <row r="14" spans="1:11" x14ac:dyDescent="0.2">
      <c r="A14" s="72" t="s">
        <v>14</v>
      </c>
      <c r="B14" s="168">
        <v>1972583.2</v>
      </c>
      <c r="C14" s="168">
        <v>254832.71</v>
      </c>
      <c r="D14" s="168">
        <v>27581.08</v>
      </c>
      <c r="E14" s="168"/>
      <c r="F14" s="168"/>
      <c r="G14" s="168"/>
      <c r="H14" s="169"/>
      <c r="I14" s="170"/>
      <c r="J14" s="169"/>
      <c r="K14" s="170">
        <v>2254996.9900000002</v>
      </c>
    </row>
    <row r="15" spans="1:11" x14ac:dyDescent="0.2">
      <c r="A15" s="72" t="s">
        <v>15</v>
      </c>
      <c r="B15" s="168">
        <v>12641919.689999999</v>
      </c>
      <c r="C15" s="168">
        <v>1633175.54</v>
      </c>
      <c r="D15" s="168">
        <v>176762.02</v>
      </c>
      <c r="E15" s="168"/>
      <c r="F15" s="168"/>
      <c r="G15" s="168"/>
      <c r="H15" s="169"/>
      <c r="I15" s="170"/>
      <c r="J15" s="169"/>
      <c r="K15" s="170">
        <v>14451857.25</v>
      </c>
    </row>
    <row r="16" spans="1:11" x14ac:dyDescent="0.2">
      <c r="A16" s="72" t="s">
        <v>16</v>
      </c>
      <c r="B16" s="168">
        <v>4129773.76</v>
      </c>
      <c r="C16" s="168">
        <v>533514.34</v>
      </c>
      <c r="D16" s="168">
        <v>57743.38</v>
      </c>
      <c r="E16" s="168"/>
      <c r="F16" s="168"/>
      <c r="G16" s="168"/>
      <c r="H16" s="169"/>
      <c r="I16" s="170"/>
      <c r="J16" s="169"/>
      <c r="K16" s="170">
        <v>4721031.4800000004</v>
      </c>
    </row>
    <row r="17" spans="1:11" x14ac:dyDescent="0.2">
      <c r="A17" s="72" t="s">
        <v>17</v>
      </c>
      <c r="B17" s="168">
        <v>2544297.64</v>
      </c>
      <c r="C17" s="168">
        <v>328690.96000000002</v>
      </c>
      <c r="D17" s="168">
        <v>35574.910000000003</v>
      </c>
      <c r="E17" s="168"/>
      <c r="F17" s="168"/>
      <c r="G17" s="168"/>
      <c r="H17" s="169"/>
      <c r="I17" s="170"/>
      <c r="J17" s="169"/>
      <c r="K17" s="170">
        <v>2908563.51</v>
      </c>
    </row>
    <row r="18" spans="1:11" x14ac:dyDescent="0.2">
      <c r="A18" s="72" t="s">
        <v>18</v>
      </c>
      <c r="B18" s="168">
        <v>2320537.5299999998</v>
      </c>
      <c r="C18" s="168">
        <v>299783.99</v>
      </c>
      <c r="D18" s="168">
        <v>32446.25</v>
      </c>
      <c r="E18" s="168"/>
      <c r="F18" s="168"/>
      <c r="G18" s="168"/>
      <c r="H18" s="169"/>
      <c r="I18" s="170"/>
      <c r="J18" s="169"/>
      <c r="K18" s="170">
        <v>2652767.77</v>
      </c>
    </row>
    <row r="19" spans="1:11" x14ac:dyDescent="0.2">
      <c r="A19" s="72" t="s">
        <v>19</v>
      </c>
      <c r="B19" s="168">
        <v>3305881.89</v>
      </c>
      <c r="C19" s="168">
        <v>427077.97</v>
      </c>
      <c r="D19" s="168">
        <v>46223.55</v>
      </c>
      <c r="E19" s="168"/>
      <c r="F19" s="168"/>
      <c r="G19" s="168"/>
      <c r="H19" s="169"/>
      <c r="I19" s="170"/>
      <c r="J19" s="169"/>
      <c r="K19" s="170">
        <v>3779183.41</v>
      </c>
    </row>
    <row r="20" spans="1:11" x14ac:dyDescent="0.2">
      <c r="A20" s="72" t="s">
        <v>20</v>
      </c>
      <c r="B20" s="168">
        <v>26918572.190000001</v>
      </c>
      <c r="C20" s="168">
        <v>3477537.81</v>
      </c>
      <c r="D20" s="168">
        <v>376381.23</v>
      </c>
      <c r="E20" s="168"/>
      <c r="F20" s="168"/>
      <c r="G20" s="168"/>
      <c r="H20" s="170"/>
      <c r="I20" s="170"/>
      <c r="J20" s="170"/>
      <c r="K20" s="170">
        <v>30772491.23</v>
      </c>
    </row>
    <row r="21" spans="1:11" x14ac:dyDescent="0.2">
      <c r="A21" s="72" t="s">
        <v>21</v>
      </c>
      <c r="B21" s="168">
        <v>4257756.96</v>
      </c>
      <c r="C21" s="168">
        <v>550048.15</v>
      </c>
      <c r="D21" s="168">
        <v>59532.87</v>
      </c>
      <c r="E21" s="168"/>
      <c r="F21" s="168"/>
      <c r="G21" s="168"/>
      <c r="H21" s="170"/>
      <c r="I21" s="170"/>
      <c r="J21" s="170"/>
      <c r="K21" s="170">
        <v>4867337.9800000004</v>
      </c>
    </row>
    <row r="22" spans="1:11" x14ac:dyDescent="0.2">
      <c r="A22" s="72" t="s">
        <v>22</v>
      </c>
      <c r="B22" s="168">
        <v>11310304.99</v>
      </c>
      <c r="C22" s="168">
        <v>1461147.83</v>
      </c>
      <c r="D22" s="168">
        <v>158143.1</v>
      </c>
      <c r="E22" s="168"/>
      <c r="F22" s="168"/>
      <c r="G22" s="168"/>
      <c r="H22" s="170"/>
      <c r="I22" s="170"/>
      <c r="J22" s="170"/>
      <c r="K22" s="170">
        <v>12929595.92</v>
      </c>
    </row>
    <row r="23" spans="1:11" x14ac:dyDescent="0.2">
      <c r="A23" s="72" t="s">
        <v>23</v>
      </c>
      <c r="B23" s="168">
        <v>2602184.7799999998</v>
      </c>
      <c r="C23" s="168">
        <v>336169.24</v>
      </c>
      <c r="D23" s="168">
        <v>36384.300000000003</v>
      </c>
      <c r="E23" s="168"/>
      <c r="F23" s="168"/>
      <c r="G23" s="168"/>
      <c r="H23" s="170"/>
      <c r="I23" s="170"/>
      <c r="J23" s="170"/>
      <c r="K23" s="170">
        <v>2974738.32</v>
      </c>
    </row>
    <row r="24" spans="1:11" x14ac:dyDescent="0.2">
      <c r="A24" s="72" t="s">
        <v>24</v>
      </c>
      <c r="B24" s="168">
        <v>2027312.86</v>
      </c>
      <c r="C24" s="168">
        <v>261903.09</v>
      </c>
      <c r="D24" s="168">
        <v>28346.32</v>
      </c>
      <c r="E24" s="168"/>
      <c r="F24" s="168"/>
      <c r="G24" s="168"/>
      <c r="H24" s="170"/>
      <c r="I24" s="170"/>
      <c r="J24" s="170"/>
      <c r="K24" s="170">
        <v>2317562.27</v>
      </c>
    </row>
    <row r="25" spans="1:11" x14ac:dyDescent="0.2">
      <c r="A25" s="72" t="s">
        <v>25</v>
      </c>
      <c r="B25" s="168">
        <v>2364742.2599999998</v>
      </c>
      <c r="C25" s="168">
        <v>305494.68</v>
      </c>
      <c r="D25" s="168">
        <v>33064.33</v>
      </c>
      <c r="E25" s="168"/>
      <c r="F25" s="168"/>
      <c r="G25" s="168"/>
      <c r="H25" s="170"/>
      <c r="I25" s="170"/>
      <c r="J25" s="170"/>
      <c r="K25" s="170">
        <v>2703301.27</v>
      </c>
    </row>
    <row r="26" spans="1:11" x14ac:dyDescent="0.2">
      <c r="A26" s="72" t="s">
        <v>26</v>
      </c>
      <c r="B26" s="168">
        <v>5944903.9400000004</v>
      </c>
      <c r="C26" s="168">
        <v>768006.12</v>
      </c>
      <c r="D26" s="168">
        <v>83122.92</v>
      </c>
      <c r="E26" s="168"/>
      <c r="F26" s="168"/>
      <c r="G26" s="168"/>
      <c r="H26" s="170"/>
      <c r="I26" s="170"/>
      <c r="J26" s="170"/>
      <c r="K26" s="170">
        <v>6796032.9800000004</v>
      </c>
    </row>
    <row r="27" spans="1:11" x14ac:dyDescent="0.2">
      <c r="A27" s="72" t="s">
        <v>27</v>
      </c>
      <c r="B27" s="168">
        <v>2092777.95</v>
      </c>
      <c r="C27" s="168">
        <v>270360.34999999998</v>
      </c>
      <c r="D27" s="168">
        <v>29261.67</v>
      </c>
      <c r="E27" s="168"/>
      <c r="F27" s="168"/>
      <c r="G27" s="168"/>
      <c r="H27" s="170"/>
      <c r="I27" s="170"/>
      <c r="J27" s="170"/>
      <c r="K27" s="170">
        <v>2392399.9700000002</v>
      </c>
    </row>
    <row r="28" spans="1:11" x14ac:dyDescent="0.2">
      <c r="A28" s="72" t="s">
        <v>28</v>
      </c>
      <c r="B28" s="168">
        <v>36055057.240000002</v>
      </c>
      <c r="C28" s="168">
        <v>4657855.7</v>
      </c>
      <c r="D28" s="168">
        <v>504129.52</v>
      </c>
      <c r="E28" s="168"/>
      <c r="F28" s="168"/>
      <c r="G28" s="168"/>
      <c r="H28" s="170"/>
      <c r="I28" s="170"/>
      <c r="J28" s="170"/>
      <c r="K28" s="170">
        <v>41217042.460000001</v>
      </c>
    </row>
    <row r="29" spans="1:11" x14ac:dyDescent="0.2">
      <c r="A29" s="72" t="s">
        <v>29</v>
      </c>
      <c r="B29" s="168">
        <v>3887068.77</v>
      </c>
      <c r="C29" s="168">
        <v>502159.94</v>
      </c>
      <c r="D29" s="168">
        <v>54349.83</v>
      </c>
      <c r="E29" s="168"/>
      <c r="F29" s="168"/>
      <c r="G29" s="168"/>
      <c r="H29" s="170"/>
      <c r="I29" s="170"/>
      <c r="J29" s="170"/>
      <c r="K29" s="170">
        <v>4443578.54</v>
      </c>
    </row>
    <row r="30" spans="1:11" x14ac:dyDescent="0.2">
      <c r="A30" s="72" t="s">
        <v>30</v>
      </c>
      <c r="B30" s="168">
        <v>1697461.42</v>
      </c>
      <c r="C30" s="168">
        <v>219290.47</v>
      </c>
      <c r="D30" s="168">
        <v>23734.27</v>
      </c>
      <c r="E30" s="168"/>
      <c r="F30" s="168"/>
      <c r="G30" s="168"/>
      <c r="H30" s="170"/>
      <c r="I30" s="170"/>
      <c r="J30" s="170"/>
      <c r="K30" s="170">
        <v>1940486.16</v>
      </c>
    </row>
    <row r="31" spans="1:11" x14ac:dyDescent="0.2">
      <c r="A31" s="72" t="s">
        <v>31</v>
      </c>
      <c r="B31" s="168">
        <v>1796395.8</v>
      </c>
      <c r="C31" s="168">
        <v>232071.53</v>
      </c>
      <c r="D31" s="168">
        <v>25117.59</v>
      </c>
      <c r="E31" s="168"/>
      <c r="F31" s="168"/>
      <c r="G31" s="168"/>
      <c r="H31" s="170"/>
      <c r="I31" s="170"/>
      <c r="J31" s="170"/>
      <c r="K31" s="170">
        <v>2053584.92</v>
      </c>
    </row>
    <row r="32" spans="1:11" x14ac:dyDescent="0.2">
      <c r="A32" s="72" t="s">
        <v>32</v>
      </c>
      <c r="B32" s="168">
        <v>1853651.44</v>
      </c>
      <c r="C32" s="168">
        <v>239468.24</v>
      </c>
      <c r="D32" s="168">
        <v>25918.15</v>
      </c>
      <c r="E32" s="168"/>
      <c r="F32" s="168"/>
      <c r="G32" s="168"/>
      <c r="H32" s="170"/>
      <c r="I32" s="170"/>
      <c r="J32" s="170"/>
      <c r="K32" s="170">
        <v>2119037.83</v>
      </c>
    </row>
    <row r="33" spans="1:11" x14ac:dyDescent="0.2">
      <c r="A33" s="72" t="s">
        <v>33</v>
      </c>
      <c r="B33" s="168"/>
      <c r="C33" s="168"/>
      <c r="D33" s="168"/>
      <c r="E33" s="168"/>
      <c r="F33" s="168"/>
      <c r="G33" s="168"/>
      <c r="H33" s="170"/>
      <c r="I33" s="170"/>
      <c r="J33" s="170"/>
      <c r="K33" s="170"/>
    </row>
    <row r="34" spans="1:11" x14ac:dyDescent="0.2">
      <c r="A34" s="72" t="s">
        <v>34</v>
      </c>
      <c r="B34" s="168"/>
      <c r="C34" s="168"/>
      <c r="D34" s="168"/>
      <c r="E34" s="168"/>
      <c r="F34" s="168"/>
      <c r="G34" s="168"/>
      <c r="H34" s="170"/>
      <c r="I34" s="170"/>
      <c r="J34" s="170"/>
      <c r="K34" s="170"/>
    </row>
    <row r="35" spans="1:11" x14ac:dyDescent="0.2">
      <c r="A35" s="72" t="s">
        <v>35</v>
      </c>
      <c r="B35" s="168"/>
      <c r="C35" s="168"/>
      <c r="D35" s="168"/>
      <c r="E35" s="168"/>
      <c r="F35" s="168"/>
      <c r="G35" s="168"/>
      <c r="H35" s="170"/>
      <c r="I35" s="170"/>
      <c r="J35" s="170"/>
      <c r="K35" s="170"/>
    </row>
    <row r="36" spans="1:11" x14ac:dyDescent="0.2">
      <c r="A36" s="72" t="s">
        <v>36</v>
      </c>
      <c r="B36" s="168"/>
      <c r="C36" s="168"/>
      <c r="D36" s="168"/>
      <c r="E36" s="168"/>
      <c r="F36" s="168"/>
      <c r="G36" s="168"/>
      <c r="H36" s="170"/>
      <c r="I36" s="170"/>
      <c r="J36" s="170"/>
      <c r="K36" s="170"/>
    </row>
    <row r="37" spans="1:11" x14ac:dyDescent="0.2">
      <c r="A37" s="72" t="s">
        <v>37</v>
      </c>
      <c r="B37" s="168"/>
      <c r="C37" s="168"/>
      <c r="D37" s="168"/>
      <c r="E37" s="168"/>
      <c r="F37" s="168"/>
      <c r="G37" s="168"/>
      <c r="H37" s="169"/>
      <c r="I37" s="170"/>
      <c r="J37" s="169"/>
      <c r="K37" s="170"/>
    </row>
    <row r="38" spans="1:11" x14ac:dyDescent="0.2">
      <c r="A38" s="72" t="s">
        <v>38</v>
      </c>
      <c r="B38" s="168"/>
      <c r="C38" s="168"/>
      <c r="D38" s="168"/>
      <c r="E38" s="168"/>
      <c r="F38" s="168"/>
      <c r="G38" s="168"/>
      <c r="H38" s="169"/>
      <c r="I38" s="170"/>
      <c r="J38" s="169"/>
      <c r="K38" s="170"/>
    </row>
    <row r="39" spans="1:11" x14ac:dyDescent="0.2">
      <c r="A39" s="72" t="s">
        <v>39</v>
      </c>
      <c r="B39" s="168"/>
      <c r="C39" s="168"/>
      <c r="D39" s="168"/>
      <c r="E39" s="168"/>
      <c r="F39" s="168"/>
      <c r="G39" s="171"/>
      <c r="H39" s="169"/>
      <c r="I39" s="170"/>
      <c r="J39" s="169"/>
      <c r="K39" s="170"/>
    </row>
    <row r="40" spans="1:11" x14ac:dyDescent="0.2">
      <c r="A40" s="72" t="s">
        <v>40</v>
      </c>
      <c r="B40" s="168"/>
      <c r="C40" s="168"/>
      <c r="D40" s="168"/>
      <c r="E40" s="168"/>
      <c r="F40" s="168"/>
      <c r="G40" s="172"/>
      <c r="H40" s="169"/>
      <c r="I40" s="170"/>
      <c r="J40" s="169"/>
      <c r="K40" s="170"/>
    </row>
    <row r="41" spans="1:11" x14ac:dyDescent="0.2">
      <c r="A41" s="72" t="s">
        <v>41</v>
      </c>
      <c r="B41" s="168"/>
      <c r="C41" s="168"/>
      <c r="D41" s="168"/>
      <c r="E41" s="168"/>
      <c r="F41" s="168"/>
      <c r="G41" s="168"/>
      <c r="H41" s="169"/>
      <c r="I41" s="170"/>
      <c r="J41" s="169"/>
      <c r="K41" s="170"/>
    </row>
    <row r="42" spans="1:11" x14ac:dyDescent="0.2">
      <c r="A42" s="72" t="s">
        <v>42</v>
      </c>
      <c r="B42" s="168"/>
      <c r="C42" s="168"/>
      <c r="D42" s="168"/>
      <c r="E42" s="168"/>
      <c r="F42" s="168"/>
      <c r="G42" s="168"/>
      <c r="H42" s="169"/>
      <c r="I42" s="170"/>
      <c r="J42" s="169"/>
      <c r="K42" s="170"/>
    </row>
    <row r="43" spans="1:11" x14ac:dyDescent="0.2">
      <c r="A43" s="72" t="s">
        <v>43</v>
      </c>
      <c r="B43" s="168"/>
      <c r="C43" s="168"/>
      <c r="D43" s="168"/>
      <c r="E43" s="168"/>
      <c r="F43" s="168"/>
      <c r="G43" s="168"/>
      <c r="H43" s="169"/>
      <c r="I43" s="170"/>
      <c r="J43" s="169"/>
      <c r="K43" s="170"/>
    </row>
    <row r="44" spans="1:11" x14ac:dyDescent="0.2">
      <c r="A44" s="72" t="s">
        <v>44</v>
      </c>
      <c r="B44" s="168"/>
      <c r="C44" s="168"/>
      <c r="D44" s="168"/>
      <c r="E44" s="168"/>
      <c r="F44" s="168"/>
      <c r="G44" s="168"/>
      <c r="H44" s="169"/>
      <c r="I44" s="170"/>
      <c r="J44" s="169"/>
      <c r="K44" s="170"/>
    </row>
    <row r="45" spans="1:11" x14ac:dyDescent="0.2">
      <c r="A45" s="72" t="s">
        <v>45</v>
      </c>
      <c r="B45" s="168"/>
      <c r="C45" s="168"/>
      <c r="D45" s="168"/>
      <c r="E45" s="168"/>
      <c r="F45" s="168"/>
      <c r="G45" s="168"/>
      <c r="H45" s="169"/>
      <c r="I45" s="170"/>
      <c r="J45" s="169"/>
      <c r="K45" s="170"/>
    </row>
    <row r="46" spans="1:11" x14ac:dyDescent="0.2">
      <c r="A46" s="72" t="s">
        <v>46</v>
      </c>
      <c r="B46" s="168"/>
      <c r="C46" s="168"/>
      <c r="D46" s="168"/>
      <c r="E46" s="168"/>
      <c r="F46" s="168"/>
      <c r="G46" s="168"/>
      <c r="H46" s="169"/>
      <c r="I46" s="170"/>
      <c r="J46" s="169"/>
      <c r="K46" s="170"/>
    </row>
    <row r="47" spans="1:11" x14ac:dyDescent="0.2">
      <c r="A47" s="72" t="s">
        <v>47</v>
      </c>
      <c r="B47" s="168"/>
      <c r="C47" s="168"/>
      <c r="D47" s="168"/>
      <c r="E47" s="168"/>
      <c r="F47" s="168"/>
      <c r="G47" s="168"/>
      <c r="H47" s="169"/>
      <c r="I47" s="170"/>
      <c r="J47" s="169"/>
      <c r="K47" s="170"/>
    </row>
    <row r="48" spans="1:11" x14ac:dyDescent="0.2">
      <c r="A48" s="72" t="s">
        <v>48</v>
      </c>
      <c r="B48" s="168"/>
      <c r="C48" s="168"/>
      <c r="D48" s="168"/>
      <c r="E48" s="168"/>
      <c r="F48" s="168"/>
      <c r="G48" s="168"/>
      <c r="H48" s="169"/>
      <c r="I48" s="170"/>
      <c r="J48" s="169"/>
      <c r="K48" s="170"/>
    </row>
    <row r="49" spans="1:11" x14ac:dyDescent="0.2">
      <c r="A49" s="72" t="s">
        <v>49</v>
      </c>
      <c r="B49" s="168"/>
      <c r="C49" s="168"/>
      <c r="D49" s="168"/>
      <c r="E49" s="168"/>
      <c r="F49" s="168"/>
      <c r="G49" s="168"/>
      <c r="H49" s="169"/>
      <c r="I49" s="170"/>
      <c r="J49" s="169"/>
      <c r="K49" s="170"/>
    </row>
    <row r="50" spans="1:11" x14ac:dyDescent="0.2">
      <c r="A50" s="72" t="s">
        <v>50</v>
      </c>
      <c r="B50" s="168"/>
      <c r="C50" s="168"/>
      <c r="D50" s="168"/>
      <c r="E50" s="168"/>
      <c r="F50" s="168"/>
      <c r="G50" s="168"/>
      <c r="H50" s="169"/>
      <c r="I50" s="170"/>
      <c r="J50" s="169"/>
      <c r="K50" s="170"/>
    </row>
    <row r="51" spans="1:11" x14ac:dyDescent="0.2">
      <c r="A51" s="72" t="s">
        <v>51</v>
      </c>
      <c r="B51" s="168"/>
      <c r="C51" s="168"/>
      <c r="D51" s="168"/>
      <c r="E51" s="168"/>
      <c r="F51" s="168"/>
      <c r="G51" s="168"/>
      <c r="H51" s="169"/>
      <c r="I51" s="170"/>
      <c r="J51" s="169"/>
      <c r="K51" s="170"/>
    </row>
    <row r="52" spans="1:11" x14ac:dyDescent="0.2">
      <c r="A52" s="72" t="s">
        <v>52</v>
      </c>
      <c r="B52" s="168"/>
      <c r="C52" s="168"/>
      <c r="D52" s="168"/>
      <c r="E52" s="168"/>
      <c r="F52" s="168"/>
      <c r="G52" s="168"/>
      <c r="H52" s="169"/>
      <c r="I52" s="170"/>
      <c r="J52" s="169"/>
      <c r="K52" s="170"/>
    </row>
    <row r="53" spans="1:11" ht="13.5" thickBot="1" x14ac:dyDescent="0.25">
      <c r="A53" s="75" t="s">
        <v>53</v>
      </c>
      <c r="B53" s="168">
        <v>1604421</v>
      </c>
      <c r="C53" s="168">
        <v>207270.83</v>
      </c>
      <c r="D53" s="168">
        <v>22433.360000000001</v>
      </c>
      <c r="E53" s="168"/>
      <c r="F53" s="168"/>
      <c r="G53" s="168"/>
      <c r="H53" s="169"/>
      <c r="I53" s="170"/>
      <c r="J53" s="169"/>
      <c r="K53" s="170">
        <v>1834125.19</v>
      </c>
    </row>
    <row r="54" spans="1:11" s="174" customFormat="1" ht="13.5" thickBot="1" x14ac:dyDescent="0.25">
      <c r="A54" s="76" t="s">
        <v>5</v>
      </c>
      <c r="B54" s="173">
        <v>210498687.78</v>
      </c>
      <c r="C54" s="173">
        <v>27193758.32</v>
      </c>
      <c r="D54" s="173">
        <v>2943237.66</v>
      </c>
      <c r="E54" s="173">
        <v>0</v>
      </c>
      <c r="F54" s="173">
        <v>0</v>
      </c>
      <c r="G54" s="173">
        <v>0</v>
      </c>
      <c r="H54" s="173">
        <v>0</v>
      </c>
      <c r="I54" s="173">
        <v>0</v>
      </c>
      <c r="J54" s="173">
        <v>0</v>
      </c>
      <c r="K54" s="173">
        <v>240635683.75999999</v>
      </c>
    </row>
    <row r="55" spans="1:11" x14ac:dyDescent="0.2">
      <c r="F55" s="165"/>
      <c r="G55" s="165"/>
      <c r="H55" s="165"/>
      <c r="I55" s="165"/>
      <c r="J55" s="165"/>
    </row>
    <row r="56" spans="1:11" x14ac:dyDescent="0.2">
      <c r="F56" s="165"/>
      <c r="G56" s="165"/>
      <c r="H56" s="165"/>
      <c r="I56" s="165"/>
      <c r="J56" s="165"/>
    </row>
    <row r="57" spans="1:11" x14ac:dyDescent="0.2">
      <c r="F57" s="165"/>
      <c r="G57" s="165"/>
      <c r="H57" s="165"/>
      <c r="I57" s="165"/>
      <c r="J57" s="165"/>
    </row>
    <row r="58" spans="1:11" x14ac:dyDescent="0.2">
      <c r="F58" s="165"/>
      <c r="G58" s="165"/>
      <c r="H58" s="165"/>
      <c r="I58" s="165"/>
      <c r="J58" s="165"/>
    </row>
    <row r="59" spans="1:11" x14ac:dyDescent="0.2">
      <c r="F59" s="165"/>
      <c r="G59" s="165"/>
      <c r="H59" s="165"/>
      <c r="I59" s="165"/>
      <c r="J59" s="165"/>
    </row>
    <row r="60" spans="1:11" x14ac:dyDescent="0.2">
      <c r="F60" s="165"/>
      <c r="G60" s="165"/>
      <c r="H60" s="165"/>
      <c r="I60" s="165"/>
      <c r="J60" s="165"/>
    </row>
    <row r="61" spans="1:11" x14ac:dyDescent="0.2">
      <c r="F61" s="165"/>
      <c r="G61" s="165"/>
      <c r="H61" s="165"/>
      <c r="I61" s="165"/>
      <c r="J61" s="165"/>
    </row>
    <row r="62" spans="1:11" x14ac:dyDescent="0.2">
      <c r="F62" s="165"/>
      <c r="G62" s="165"/>
      <c r="H62" s="165"/>
      <c r="I62" s="165"/>
      <c r="J62" s="165"/>
    </row>
    <row r="63" spans="1:11" x14ac:dyDescent="0.2">
      <c r="G63" s="165"/>
      <c r="H63" s="165"/>
      <c r="I63" s="165"/>
      <c r="J63" s="165"/>
    </row>
    <row r="64" spans="1:11" x14ac:dyDescent="0.2">
      <c r="G64" s="165"/>
      <c r="H64" s="165"/>
      <c r="I64" s="165"/>
      <c r="J64" s="165"/>
    </row>
    <row r="65" spans="7:10" x14ac:dyDescent="0.2">
      <c r="G65" s="165"/>
      <c r="H65" s="165"/>
      <c r="I65" s="165"/>
      <c r="J65" s="165"/>
    </row>
    <row r="66" spans="7:10" x14ac:dyDescent="0.2">
      <c r="G66" s="165"/>
      <c r="H66" s="165"/>
      <c r="I66" s="165"/>
      <c r="J66" s="165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A1:L64"/>
  <sheetViews>
    <sheetView workbookViewId="0">
      <pane xSplit="1" ySplit="6" topLeftCell="B7" activePane="bottomRight" state="frozen"/>
      <selection activeCell="A2" sqref="A2:L2"/>
      <selection pane="topRight" activeCell="A2" sqref="A2:L2"/>
      <selection pane="bottomLeft" activeCell="A2" sqref="A2:L2"/>
      <selection pane="bottomRight" activeCell="D10" sqref="D10"/>
    </sheetView>
  </sheetViews>
  <sheetFormatPr baseColWidth="10" defaultRowHeight="12.75" x14ac:dyDescent="0.2"/>
  <cols>
    <col min="1" max="1" width="24" bestFit="1" customWidth="1"/>
    <col min="2" max="4" width="17.140625" customWidth="1"/>
    <col min="5" max="5" width="17.7109375" style="2" customWidth="1"/>
    <col min="6" max="6" width="18.85546875" bestFit="1" customWidth="1"/>
    <col min="7" max="7" width="12.7109375" bestFit="1" customWidth="1"/>
    <col min="8" max="8" width="12.7109375" customWidth="1"/>
    <col min="9" max="10" width="17.140625" customWidth="1"/>
    <col min="11" max="11" width="15.28515625" bestFit="1" customWidth="1"/>
    <col min="12" max="12" width="17.85546875" customWidth="1"/>
  </cols>
  <sheetData>
    <row r="1" spans="1:12" x14ac:dyDescent="0.2">
      <c r="A1" s="287" t="s">
        <v>56</v>
      </c>
      <c r="B1" s="288"/>
      <c r="C1" s="288"/>
      <c r="D1" s="288"/>
      <c r="E1" s="288"/>
      <c r="F1" s="288"/>
      <c r="G1" s="288"/>
      <c r="H1" s="288"/>
      <c r="I1" s="288"/>
      <c r="J1" s="288"/>
      <c r="K1" s="289"/>
    </row>
    <row r="2" spans="1:12" ht="13.5" thickBot="1" x14ac:dyDescent="0.25">
      <c r="A2" s="290" t="s">
        <v>65</v>
      </c>
      <c r="B2" s="291"/>
      <c r="C2" s="291"/>
      <c r="D2" s="291"/>
      <c r="E2" s="291"/>
      <c r="F2" s="291"/>
      <c r="G2" s="291"/>
      <c r="H2" s="291"/>
      <c r="I2" s="291"/>
      <c r="J2" s="291"/>
      <c r="K2" s="292"/>
    </row>
    <row r="3" spans="1:12" x14ac:dyDescent="0.2">
      <c r="A3" s="1"/>
    </row>
    <row r="4" spans="1:12" ht="13.5" thickBot="1" x14ac:dyDescent="0.25">
      <c r="A4" s="1"/>
    </row>
    <row r="5" spans="1:12" ht="18" customHeight="1" x14ac:dyDescent="0.2">
      <c r="A5" s="179" t="s">
        <v>0</v>
      </c>
      <c r="B5" s="175" t="s">
        <v>54</v>
      </c>
      <c r="C5" s="14" t="s">
        <v>62</v>
      </c>
      <c r="D5" s="14" t="s">
        <v>62</v>
      </c>
      <c r="E5" s="177" t="s">
        <v>1</v>
      </c>
      <c r="F5" s="175" t="s">
        <v>55</v>
      </c>
      <c r="G5" s="175" t="s">
        <v>57</v>
      </c>
      <c r="H5" s="175" t="s">
        <v>2</v>
      </c>
      <c r="I5" s="175" t="s">
        <v>3</v>
      </c>
      <c r="J5" s="175" t="s">
        <v>4</v>
      </c>
      <c r="K5" s="175" t="s">
        <v>5</v>
      </c>
    </row>
    <row r="6" spans="1:12" ht="23.25" customHeight="1" thickBot="1" x14ac:dyDescent="0.25">
      <c r="A6" s="180"/>
      <c r="B6" s="176"/>
      <c r="C6" s="15" t="s">
        <v>63</v>
      </c>
      <c r="D6" s="15" t="s">
        <v>64</v>
      </c>
      <c r="E6" s="178" t="s">
        <v>6</v>
      </c>
      <c r="F6" s="176" t="s">
        <v>6</v>
      </c>
      <c r="G6" s="176" t="s">
        <v>6</v>
      </c>
      <c r="H6" s="176"/>
      <c r="I6" s="176"/>
      <c r="J6" s="176"/>
      <c r="K6" s="176" t="s">
        <v>6</v>
      </c>
    </row>
    <row r="7" spans="1:12" x14ac:dyDescent="0.2">
      <c r="A7" s="5" t="s">
        <v>7</v>
      </c>
      <c r="B7" s="6">
        <f>+'01-10'!B7+'12-10'!B7+'15-10'!B7+'25-10'!B7+'01-11'!B7+'08-11'!B7+'15-11'!B7+'23-11'!B7+'1-12'!B7+'09-12'!B7+'15-12'!B7+'23-12'!B7+'30-12'!B7</f>
        <v>12484304.620000001</v>
      </c>
      <c r="C7" s="6">
        <f>+'01-10'!C7+'12-10'!C7+'15-10'!C7+'25-10'!C7+'01-11'!C7+'08-11'!C7+'15-11'!C7+'23-11'!C7+'1-12'!C7+'09-12'!C7+'15-12'!C7+'23-12'!C7+'30-12'!C7</f>
        <v>2005825.8799999997</v>
      </c>
      <c r="D7" s="6">
        <f>+'01-10'!D7+'12-10'!D7+'15-10'!D7+'25-10'!D7+'01-11'!D7+'08-11'!D7+'15-11'!D7+'23-11'!D7+'1-12'!D7+'09-12'!D7+'15-12'!D7+'23-12'!D7+'30-12'!D7</f>
        <v>279407.86999999994</v>
      </c>
      <c r="E7" s="6">
        <f>+'01-10'!E7+'12-10'!E7+'15-10'!E7+'25-10'!E7+'01-11'!E7+'08-11'!E7+'15-11'!E7+'23-11'!E7+'1-12'!E7+'09-12'!E7+'15-12'!E7+'23-12'!E7+'30-12'!E7</f>
        <v>67480.429999999993</v>
      </c>
      <c r="F7" s="6">
        <f>+'01-10'!F7+'12-10'!F7+'15-10'!F7+'25-10'!F7+'01-11'!F7+'08-11'!F7+'15-11'!F7+'23-11'!F7+'1-12'!F7+'09-12'!F7+'15-12'!F7+'23-12'!F7+'30-12'!F7</f>
        <v>9580476.4800000004</v>
      </c>
      <c r="G7" s="6">
        <f>+'01-10'!G7+'12-10'!G7+'15-10'!G7+'25-10'!G7+'01-11'!G7+'08-11'!G7+'15-11'!G7+'23-11'!G7+'1-12'!G7+'09-12'!G7+'15-12'!G7+'23-12'!G7+'30-12'!G7</f>
        <v>423525.87</v>
      </c>
      <c r="H7" s="6">
        <f>+'01-10'!H7+'12-10'!H7+'15-10'!H7+'25-10'!H7+'01-11'!H7+'08-11'!H7+'15-11'!H7+'23-11'!H7+'1-12'!H7+'09-12'!H7+'15-12'!H7+'23-12'!H7+'30-12'!H7</f>
        <v>777390.7</v>
      </c>
      <c r="I7" s="6">
        <f>+'01-10'!I7+'12-10'!I7+'15-10'!I7+'25-10'!I7+'01-11'!I7+'08-11'!I7+'15-11'!I7+'23-11'!I7+'1-12'!I7+'09-12'!I7+'15-12'!I7+'23-12'!I7+'30-12'!I7</f>
        <v>3094218.6499999994</v>
      </c>
      <c r="J7" s="6">
        <f>+'01-10'!J7+'12-10'!J7+'15-10'!J7+'25-10'!J7+'01-11'!J7+'08-11'!J7+'15-11'!J7+'23-11'!J7+'1-12'!J7+'09-12'!J7+'15-12'!J7+'23-12'!J7+'30-12'!J7</f>
        <v>493634.65</v>
      </c>
      <c r="K7" s="13">
        <f t="shared" ref="K7:K53" si="0">SUM(B7:J7)</f>
        <v>29206265.149999999</v>
      </c>
    </row>
    <row r="8" spans="1:12" x14ac:dyDescent="0.2">
      <c r="A8" s="7" t="s">
        <v>8</v>
      </c>
      <c r="B8" s="6">
        <f>+'01-10'!B8+'12-10'!B8+'15-10'!B8+'25-10'!B8+'01-11'!B8+'08-11'!B8+'15-11'!B8+'23-11'!B8+'1-12'!B8+'09-12'!B8+'15-12'!B8+'23-12'!B8+'30-12'!B8</f>
        <v>15809028.960000001</v>
      </c>
      <c r="C8" s="6">
        <f>+'01-10'!C8+'12-10'!C8+'15-10'!C8+'25-10'!C8+'01-11'!C8+'08-11'!C8+'15-11'!C8+'23-11'!C8+'1-12'!C8+'09-12'!C8+'15-12'!C8+'23-12'!C8+'30-12'!C8</f>
        <v>2540002.0599999996</v>
      </c>
      <c r="D8" s="6">
        <f>+'01-10'!D8+'12-10'!D8+'15-10'!D8+'25-10'!D8+'01-11'!D8+'08-11'!D8+'15-11'!D8+'23-11'!D8+'1-12'!D8+'09-12'!D8+'15-12'!D8+'23-12'!D8+'30-12'!D8</f>
        <v>353817.62</v>
      </c>
      <c r="E8" s="6">
        <f>+'01-10'!E8+'12-10'!E8+'15-10'!E8+'25-10'!E8+'01-11'!E8+'08-11'!E8+'15-11'!E8+'23-11'!E8+'1-12'!E8+'09-12'!E8+'15-12'!E8+'23-12'!E8+'30-12'!E8</f>
        <v>81819.09</v>
      </c>
      <c r="F8" s="6">
        <f>+'01-10'!F8+'12-10'!F8+'15-10'!F8+'25-10'!F8+'01-11'!F8+'08-11'!F8+'15-11'!F8+'23-11'!F8+'1-12'!F8+'09-12'!F8+'15-12'!F8+'23-12'!F8+'30-12'!F8</f>
        <v>14237932.939999998</v>
      </c>
      <c r="G8" s="6">
        <f>+'01-10'!G8+'12-10'!G8+'15-10'!G8+'25-10'!G8+'01-11'!G8+'08-11'!G8+'15-11'!G8+'23-11'!G8+'1-12'!G8+'09-12'!G8+'15-12'!G8+'23-12'!G8+'30-12'!G8</f>
        <v>629418.9</v>
      </c>
      <c r="H8" s="6">
        <f>+'01-10'!H8+'12-10'!H8+'15-10'!H8+'25-10'!H8+'01-11'!H8+'08-11'!H8+'15-11'!H8+'23-11'!H8+'1-12'!H8+'09-12'!H8+'15-12'!H8+'23-12'!H8+'30-12'!H8</f>
        <v>1090260.22</v>
      </c>
      <c r="I8" s="6">
        <f>+'01-10'!I8+'12-10'!I8+'15-10'!I8+'25-10'!I8+'01-11'!I8+'08-11'!I8+'15-11'!I8+'23-11'!I8+'1-12'!I8+'09-12'!I8+'15-12'!I8+'23-12'!I8+'30-12'!I8</f>
        <v>0</v>
      </c>
      <c r="J8" s="6">
        <f>+'01-10'!J8+'12-10'!J8+'15-10'!J8+'25-10'!J8+'01-11'!J8+'08-11'!J8+'15-11'!J8+'23-11'!J8+'1-12'!J8+'09-12'!J8+'15-12'!J8+'23-12'!J8+'30-12'!J8</f>
        <v>733610.39</v>
      </c>
      <c r="K8" s="13">
        <f t="shared" si="0"/>
        <v>35475890.18</v>
      </c>
    </row>
    <row r="9" spans="1:12" x14ac:dyDescent="0.2">
      <c r="A9" s="7" t="s">
        <v>9</v>
      </c>
      <c r="B9" s="6">
        <f>+'01-10'!B9+'12-10'!B9+'15-10'!B9+'25-10'!B9+'01-11'!B9+'08-11'!B9+'15-11'!B9+'23-11'!B9+'1-12'!B9+'09-12'!B9+'15-12'!B9+'23-12'!B9+'30-12'!B9</f>
        <v>429680032.81999993</v>
      </c>
      <c r="C9" s="6">
        <f>+'01-10'!C9+'12-10'!C9+'15-10'!C9+'25-10'!C9+'01-11'!C9+'08-11'!C9+'15-11'!C9+'23-11'!C9+'1-12'!C9+'09-12'!C9+'15-12'!C9+'23-12'!C9+'30-12'!C9</f>
        <v>69035749.680000007</v>
      </c>
      <c r="D9" s="6">
        <f>+'01-10'!D9+'12-10'!D9+'15-10'!D9+'25-10'!D9+'01-11'!D9+'08-11'!D9+'15-11'!D9+'23-11'!D9+'1-12'!D9+'09-12'!D9+'15-12'!D9+'23-12'!D9+'30-12'!D9</f>
        <v>9616553.0599999987</v>
      </c>
      <c r="E9" s="6">
        <f>+'01-10'!E9+'12-10'!E9+'15-10'!E9+'25-10'!E9+'01-11'!E9+'08-11'!E9+'15-11'!E9+'23-11'!E9+'1-12'!E9+'09-12'!E9+'15-12'!E9+'23-12'!E9+'30-12'!E9</f>
        <v>2211335.4</v>
      </c>
      <c r="F9" s="6">
        <f>+'01-10'!F9+'12-10'!F9+'15-10'!F9+'25-10'!F9+'01-11'!F9+'08-11'!F9+'15-11'!F9+'23-11'!F9+'1-12'!F9+'09-12'!F9+'15-12'!F9+'23-12'!F9+'30-12'!F9</f>
        <v>621201262.50999999</v>
      </c>
      <c r="G9" s="6">
        <f>+'01-10'!G9+'12-10'!G9+'15-10'!G9+'25-10'!G9+'01-11'!G9+'08-11'!G9+'15-11'!G9+'23-11'!G9+'1-12'!G9+'09-12'!G9+'15-12'!G9+'23-12'!G9+'30-12'!G9</f>
        <v>27461557.259999998</v>
      </c>
      <c r="H9" s="6">
        <f>+'01-10'!H9+'12-10'!H9+'15-10'!H9+'25-10'!H9+'01-11'!H9+'08-11'!H9+'15-11'!H9+'23-11'!H9+'1-12'!H9+'09-12'!H9+'15-12'!H9+'23-12'!H9+'30-12'!H9</f>
        <v>13001604.049999999</v>
      </c>
      <c r="I9" s="6">
        <f>+'01-10'!I9+'12-10'!I9+'15-10'!I9+'25-10'!I9+'01-11'!I9+'08-11'!I9+'15-11'!I9+'23-11'!I9+'1-12'!I9+'09-12'!I9+'15-12'!I9+'23-12'!I9+'30-12'!I9</f>
        <v>422708175.50999999</v>
      </c>
      <c r="J9" s="6">
        <f>+'01-10'!J9+'12-10'!J9+'15-10'!J9+'25-10'!J9+'01-11'!J9+'08-11'!J9+'15-11'!J9+'23-11'!J9+'1-12'!J9+'09-12'!J9+'15-12'!J9+'23-12'!J9+'30-12'!J9</f>
        <v>32007433.859999999</v>
      </c>
      <c r="K9" s="13">
        <f t="shared" si="0"/>
        <v>1626923704.1499996</v>
      </c>
      <c r="L9" s="8"/>
    </row>
    <row r="10" spans="1:12" x14ac:dyDescent="0.2">
      <c r="A10" s="7" t="s">
        <v>10</v>
      </c>
      <c r="B10" s="6">
        <f>+'01-10'!B10+'12-10'!B10+'15-10'!B10+'25-10'!B10+'01-11'!B10+'08-11'!B10+'15-11'!B10+'23-11'!B10+'1-12'!B10+'09-12'!B10+'15-12'!B10+'23-12'!B10+'30-12'!B10</f>
        <v>13441486.399999999</v>
      </c>
      <c r="C10" s="6">
        <f>+'01-10'!C10+'12-10'!C10+'15-10'!C10+'25-10'!C10+'01-11'!C10+'08-11'!C10+'15-11'!C10+'23-11'!C10+'1-12'!C10+'09-12'!C10+'15-12'!C10+'23-12'!C10+'30-12'!C10</f>
        <v>2159614.1599999997</v>
      </c>
      <c r="D10" s="6">
        <f>+'01-10'!D10+'12-10'!D10+'15-10'!D10+'25-10'!D10+'01-11'!D10+'08-11'!D10+'15-11'!D10+'23-11'!D10+'1-12'!D10+'09-12'!D10+'15-12'!D10+'23-12'!D10+'30-12'!D10</f>
        <v>300830.30000000005</v>
      </c>
      <c r="E10" s="6">
        <f>+'01-10'!E10+'12-10'!E10+'15-10'!E10+'25-10'!E10+'01-11'!E10+'08-11'!E10+'15-11'!E10+'23-11'!E10+'1-12'!E10+'09-12'!E10+'15-12'!E10+'23-12'!E10+'30-12'!E10</f>
        <v>73436.83</v>
      </c>
      <c r="F10" s="6">
        <f>+'01-10'!F10+'12-10'!F10+'15-10'!F10+'25-10'!F10+'01-11'!F10+'08-11'!F10+'15-11'!F10+'23-11'!F10+'1-12'!F10+'09-12'!F10+'15-12'!F10+'23-12'!F10+'30-12'!F10</f>
        <v>12198839.790000001</v>
      </c>
      <c r="G10" s="6">
        <f>+'01-10'!G10+'12-10'!G10+'15-10'!G10+'25-10'!G10+'01-11'!G10+'08-11'!G10+'15-11'!G10+'23-11'!G10+'1-12'!G10+'09-12'!G10+'15-12'!G10+'23-12'!G10+'30-12'!G10</f>
        <v>539276.34</v>
      </c>
      <c r="H10" s="6">
        <f>+'01-10'!H10+'12-10'!H10+'15-10'!H10+'25-10'!H10+'01-11'!H10+'08-11'!H10+'15-11'!H10+'23-11'!H10+'1-12'!H10+'09-12'!H10+'15-12'!H10+'23-12'!H10+'30-12'!H10</f>
        <v>991076.3</v>
      </c>
      <c r="I10" s="6">
        <f>+'01-10'!I10+'12-10'!I10+'15-10'!I10+'25-10'!I10+'01-11'!I10+'08-11'!I10+'15-11'!I10+'23-11'!I10+'1-12'!I10+'09-12'!I10+'15-12'!I10+'23-12'!I10+'30-12'!I10</f>
        <v>0</v>
      </c>
      <c r="J10" s="6">
        <f>+'01-10'!J10+'12-10'!J10+'15-10'!J10+'25-10'!J10+'01-11'!J10+'08-11'!J10+'15-11'!J10+'23-11'!J10+'1-12'!J10+'09-12'!J10+'15-12'!J10+'23-12'!J10+'30-12'!J10</f>
        <v>628545.98</v>
      </c>
      <c r="K10" s="13">
        <f t="shared" si="0"/>
        <v>30333106.100000001</v>
      </c>
    </row>
    <row r="11" spans="1:12" x14ac:dyDescent="0.2">
      <c r="A11" s="7" t="s">
        <v>11</v>
      </c>
      <c r="B11" s="6">
        <f>+'01-10'!B11+'12-10'!B11+'15-10'!B11+'25-10'!B11+'01-11'!B11+'08-11'!B11+'15-11'!B11+'23-11'!B11+'1-12'!B11+'09-12'!B11+'15-12'!B11+'23-12'!B11+'30-12'!B11</f>
        <v>21539413.709999997</v>
      </c>
      <c r="C11" s="6">
        <f>+'01-10'!C11+'12-10'!C11+'15-10'!C11+'25-10'!C11+'01-11'!C11+'08-11'!C11+'15-11'!C11+'23-11'!C11+'1-12'!C11+'09-12'!C11+'15-12'!C11+'23-12'!C11+'30-12'!C11</f>
        <v>3460690.43</v>
      </c>
      <c r="D11" s="6">
        <f>+'01-10'!D11+'12-10'!D11+'15-10'!D11+'25-10'!D11+'01-11'!D11+'08-11'!D11+'15-11'!D11+'23-11'!D11+'1-12'!D11+'09-12'!D11+'15-12'!D11+'23-12'!D11+'30-12'!D11</f>
        <v>482067.8</v>
      </c>
      <c r="E11" s="6">
        <f>+'01-10'!E11+'12-10'!E11+'15-10'!E11+'25-10'!E11+'01-11'!E11+'08-11'!E11+'15-11'!E11+'23-11'!E11+'1-12'!E11+'09-12'!E11+'15-12'!E11+'23-12'!E11+'30-12'!E11</f>
        <v>106121.14000000001</v>
      </c>
      <c r="F11" s="6">
        <f>+'01-10'!F11+'12-10'!F11+'15-10'!F11+'25-10'!F11+'01-11'!F11+'08-11'!F11+'15-11'!F11+'23-11'!F11+'1-12'!F11+'09-12'!F11+'15-12'!F11+'23-12'!F11+'30-12'!F11</f>
        <v>19631512.899999999</v>
      </c>
      <c r="G11" s="6">
        <f>+'01-10'!G11+'12-10'!G11+'15-10'!G11+'25-10'!G11+'01-11'!G11+'08-11'!G11+'15-11'!G11+'23-11'!G11+'1-12'!G11+'09-12'!G11+'15-12'!G11+'23-12'!G11+'30-12'!G11</f>
        <v>867853.85999999987</v>
      </c>
      <c r="H11" s="6">
        <f>+'01-10'!H11+'12-10'!H11+'15-10'!H11+'25-10'!H11+'01-11'!H11+'08-11'!H11+'15-11'!H11+'23-11'!H11+'1-12'!H11+'09-12'!H11+'15-12'!H11+'23-12'!H11+'30-12'!H11</f>
        <v>1020538.04</v>
      </c>
      <c r="I11" s="6">
        <f>+'01-10'!I11+'12-10'!I11+'15-10'!I11+'25-10'!I11+'01-11'!I11+'08-11'!I11+'15-11'!I11+'23-11'!I11+'1-12'!I11+'09-12'!I11+'15-12'!I11+'23-12'!I11+'30-12'!I11</f>
        <v>0</v>
      </c>
      <c r="J11" s="6">
        <f>+'01-10'!J11+'12-10'!J11+'15-10'!J11+'25-10'!J11+'01-11'!J11+'08-11'!J11+'15-11'!J11+'23-11'!J11+'1-12'!J11+'09-12'!J11+'15-12'!J11+'23-12'!J11+'30-12'!J11</f>
        <v>1011514.9199999999</v>
      </c>
      <c r="K11" s="13">
        <f t="shared" si="0"/>
        <v>48119712.799999997</v>
      </c>
    </row>
    <row r="12" spans="1:12" x14ac:dyDescent="0.2">
      <c r="A12" s="7" t="s">
        <v>12</v>
      </c>
      <c r="B12" s="6">
        <f>+'01-10'!B12+'12-10'!B12+'15-10'!B12+'25-10'!B12+'01-11'!B12+'08-11'!B12+'15-11'!B12+'23-11'!B12+'1-12'!B12+'09-12'!B12+'15-12'!B12+'23-12'!B12+'30-12'!B12</f>
        <v>15727146.140000001</v>
      </c>
      <c r="C12" s="6">
        <f>+'01-10'!C12+'12-10'!C12+'15-10'!C12+'25-10'!C12+'01-11'!C12+'08-11'!C12+'15-11'!C12+'23-11'!C12+'1-12'!C12+'09-12'!C12+'15-12'!C12+'23-12'!C12+'30-12'!C12</f>
        <v>2526846.1099999994</v>
      </c>
      <c r="D12" s="6">
        <f>+'01-10'!D12+'12-10'!D12+'15-10'!D12+'25-10'!D12+'01-11'!D12+'08-11'!D12+'15-11'!D12+'23-11'!D12+'1-12'!D12+'09-12'!D12+'15-12'!D12+'23-12'!D12+'30-12'!D12</f>
        <v>351985.06</v>
      </c>
      <c r="E12" s="6">
        <f>+'01-10'!E12+'12-10'!E12+'15-10'!E12+'25-10'!E12+'01-11'!E12+'08-11'!E12+'15-11'!E12+'23-11'!E12+'1-12'!E12+'09-12'!E12+'15-12'!E12+'23-12'!E12+'30-12'!E12</f>
        <v>84699.8</v>
      </c>
      <c r="F12" s="6">
        <f>+'01-10'!F12+'12-10'!F12+'15-10'!F12+'25-10'!F12+'01-11'!F12+'08-11'!F12+'15-11'!F12+'23-11'!F12+'1-12'!F12+'09-12'!F12+'15-12'!F12+'23-12'!F12+'30-12'!F12</f>
        <v>17830029.23</v>
      </c>
      <c r="G12" s="6">
        <f>+'01-10'!G12+'12-10'!G12+'15-10'!G12+'25-10'!G12+'01-11'!G12+'08-11'!G12+'15-11'!G12+'23-11'!G12+'1-12'!G12+'09-12'!G12+'15-12'!G12+'23-12'!G12+'30-12'!G12</f>
        <v>788215.34000000008</v>
      </c>
      <c r="H12" s="6">
        <f>+'01-10'!H12+'12-10'!H12+'15-10'!H12+'25-10'!H12+'01-11'!H12+'08-11'!H12+'15-11'!H12+'23-11'!H12+'1-12'!H12+'09-12'!H12+'15-12'!H12+'23-12'!H12+'30-12'!H12</f>
        <v>1004339.9500000001</v>
      </c>
      <c r="I12" s="6">
        <f>+'01-10'!I12+'12-10'!I12+'15-10'!I12+'25-10'!I12+'01-11'!I12+'08-11'!I12+'15-11'!I12+'23-11'!I12+'1-12'!I12+'09-12'!I12+'15-12'!I12+'23-12'!I12+'30-12'!I12</f>
        <v>0</v>
      </c>
      <c r="J12" s="6">
        <f>+'01-10'!J12+'12-10'!J12+'15-10'!J12+'25-10'!J12+'01-11'!J12+'08-11'!J12+'15-11'!J12+'23-11'!J12+'1-12'!J12+'09-12'!J12+'15-12'!J12+'23-12'!J12+'30-12'!J12</f>
        <v>918693.37</v>
      </c>
      <c r="K12" s="13">
        <f t="shared" si="0"/>
        <v>39231955.000000007</v>
      </c>
    </row>
    <row r="13" spans="1:12" x14ac:dyDescent="0.2">
      <c r="A13" s="7" t="s">
        <v>13</v>
      </c>
      <c r="B13" s="6">
        <f>+'01-10'!B13+'12-10'!B13+'15-10'!B13+'25-10'!B13+'01-11'!B13+'08-11'!B13+'15-11'!B13+'23-11'!B13+'1-12'!B13+'09-12'!B13+'15-12'!B13+'23-12'!B13+'30-12'!B13</f>
        <v>22303182.670000002</v>
      </c>
      <c r="C13" s="6">
        <f>+'01-10'!C13+'12-10'!C13+'15-10'!C13+'25-10'!C13+'01-11'!C13+'08-11'!C13+'15-11'!C13+'23-11'!C13+'1-12'!C13+'09-12'!C13+'15-12'!C13+'23-12'!C13+'30-12'!C13</f>
        <v>3583403.49</v>
      </c>
      <c r="D13" s="6">
        <f>+'01-10'!D13+'12-10'!D13+'15-10'!D13+'25-10'!D13+'01-11'!D13+'08-11'!D13+'15-11'!D13+'23-11'!D13+'1-12'!D13+'09-12'!D13+'15-12'!D13+'23-12'!D13+'30-12'!D13</f>
        <v>499161.5</v>
      </c>
      <c r="E13" s="6">
        <f>+'01-10'!E13+'12-10'!E13+'15-10'!E13+'25-10'!E13+'01-11'!E13+'08-11'!E13+'15-11'!E13+'23-11'!E13+'1-12'!E13+'09-12'!E13+'15-12'!E13+'23-12'!E13+'30-12'!E13</f>
        <v>112045.03</v>
      </c>
      <c r="F13" s="6">
        <f>+'01-10'!F13+'12-10'!F13+'15-10'!F13+'25-10'!F13+'01-11'!F13+'08-11'!F13+'15-11'!F13+'23-11'!F13+'1-12'!F13+'09-12'!F13+'15-12'!F13+'23-12'!F13+'30-12'!F13</f>
        <v>25199029.210000001</v>
      </c>
      <c r="G13" s="6">
        <f>+'01-10'!G13+'12-10'!G13+'15-10'!G13+'25-10'!G13+'01-11'!G13+'08-11'!G13+'15-11'!G13+'23-11'!G13+'1-12'!G13+'09-12'!G13+'15-12'!G13+'23-12'!G13+'30-12'!G13</f>
        <v>1113978.0500000003</v>
      </c>
      <c r="H13" s="6">
        <f>+'01-10'!H13+'12-10'!H13+'15-10'!H13+'25-10'!H13+'01-11'!H13+'08-11'!H13+'15-11'!H13+'23-11'!H13+'1-12'!H13+'09-12'!H13+'15-12'!H13+'23-12'!H13+'30-12'!H13</f>
        <v>1364101.76</v>
      </c>
      <c r="I13" s="6">
        <f>+'01-10'!I13+'12-10'!I13+'15-10'!I13+'25-10'!I13+'01-11'!I13+'08-11'!I13+'15-11'!I13+'23-11'!I13+'1-12'!I13+'09-12'!I13+'15-12'!I13+'23-12'!I13+'30-12'!I13</f>
        <v>0</v>
      </c>
      <c r="J13" s="6">
        <f>+'01-10'!J13+'12-10'!J13+'15-10'!J13+'25-10'!J13+'01-11'!J13+'08-11'!J13+'15-11'!J13+'23-11'!J13+'1-12'!J13+'09-12'!J13+'15-12'!J13+'23-12'!J13+'30-12'!J13</f>
        <v>1298381.56</v>
      </c>
      <c r="K13" s="13">
        <f t="shared" si="0"/>
        <v>55473283.270000003</v>
      </c>
    </row>
    <row r="14" spans="1:12" x14ac:dyDescent="0.2">
      <c r="A14" s="7" t="s">
        <v>14</v>
      </c>
      <c r="B14" s="6">
        <f>+'01-10'!B14+'12-10'!B14+'15-10'!B14+'25-10'!B14+'01-11'!B14+'08-11'!B14+'15-11'!B14+'23-11'!B14+'1-12'!B14+'09-12'!B14+'15-12'!B14+'23-12'!B14+'30-12'!B14</f>
        <v>13229720.51</v>
      </c>
      <c r="C14" s="6">
        <f>+'01-10'!C14+'12-10'!C14+'15-10'!C14+'25-10'!C14+'01-11'!C14+'08-11'!C14+'15-11'!C14+'23-11'!C14+'1-12'!C14+'09-12'!C14+'15-12'!C14+'23-12'!C14+'30-12'!C14</f>
        <v>2125590.21</v>
      </c>
      <c r="D14" s="6">
        <f>+'01-10'!D14+'12-10'!D14+'15-10'!D14+'25-10'!D14+'01-11'!D14+'08-11'!D14+'15-11'!D14+'23-11'!D14+'1-12'!D14+'09-12'!D14+'15-12'!D14+'23-12'!D14+'30-12'!D14</f>
        <v>296090.80000000005</v>
      </c>
      <c r="E14" s="6">
        <f>+'01-10'!E14+'12-10'!E14+'15-10'!E14+'25-10'!E14+'01-11'!E14+'08-11'!E14+'15-11'!E14+'23-11'!E14+'1-12'!E14+'09-12'!E14+'15-12'!E14+'23-12'!E14+'30-12'!E14</f>
        <v>71249.200000000012</v>
      </c>
      <c r="F14" s="6">
        <f>+'01-10'!F14+'12-10'!F14+'15-10'!F14+'25-10'!F14+'01-11'!F14+'08-11'!F14+'15-11'!F14+'23-11'!F14+'1-12'!F14+'09-12'!F14+'15-12'!F14+'23-12'!F14+'30-12'!F14</f>
        <v>11844755.080000002</v>
      </c>
      <c r="G14" s="6">
        <f>+'01-10'!G14+'12-10'!G14+'15-10'!G14+'25-10'!G14+'01-11'!G14+'08-11'!G14+'15-11'!G14+'23-11'!G14+'1-12'!G14+'09-12'!G14+'15-12'!G14+'23-12'!G14+'30-12'!G14</f>
        <v>523623.23</v>
      </c>
      <c r="H14" s="6">
        <f>+'01-10'!H14+'12-10'!H14+'15-10'!H14+'25-10'!H14+'01-11'!H14+'08-11'!H14+'15-11'!H14+'23-11'!H14+'1-12'!H14+'09-12'!H14+'15-12'!H14+'23-12'!H14+'30-12'!H14</f>
        <v>903864.87000000011</v>
      </c>
      <c r="I14" s="6">
        <f>+'01-10'!I14+'12-10'!I14+'15-10'!I14+'25-10'!I14+'01-11'!I14+'08-11'!I14+'15-11'!I14+'23-11'!I14+'1-12'!I14+'09-12'!I14+'15-12'!I14+'23-12'!I14+'30-12'!I14</f>
        <v>0</v>
      </c>
      <c r="J14" s="6">
        <f>+'01-10'!J14+'12-10'!J14+'15-10'!J14+'25-10'!J14+'01-11'!J14+'08-11'!J14+'15-11'!J14+'23-11'!J14+'1-12'!J14+'09-12'!J14+'15-12'!J14+'23-12'!J14+'30-12'!J14</f>
        <v>610301.74</v>
      </c>
      <c r="K14" s="13">
        <f t="shared" si="0"/>
        <v>29605195.640000001</v>
      </c>
    </row>
    <row r="15" spans="1:12" x14ac:dyDescent="0.2">
      <c r="A15" s="7" t="s">
        <v>15</v>
      </c>
      <c r="B15" s="6">
        <f>+'01-10'!B15+'12-10'!B15+'15-10'!B15+'25-10'!B15+'01-11'!B15+'08-11'!B15+'15-11'!B15+'23-11'!B15+'1-12'!B15+'09-12'!B15+'15-12'!B15+'23-12'!B15+'30-12'!B15</f>
        <v>84786823.709999993</v>
      </c>
      <c r="C15" s="6">
        <f>+'01-10'!C15+'12-10'!C15+'15-10'!C15+'25-10'!C15+'01-11'!C15+'08-11'!C15+'15-11'!C15+'23-11'!C15+'1-12'!C15+'09-12'!C15+'15-12'!C15+'23-12'!C15+'30-12'!C15</f>
        <v>13622513.239999998</v>
      </c>
      <c r="D15" s="6">
        <f>+'01-10'!D15+'12-10'!D15+'15-10'!D15+'25-10'!D15+'01-11'!D15+'08-11'!D15+'15-11'!D15+'23-11'!D15+'1-12'!D15+'09-12'!D15+'15-12'!D15+'23-12'!D15+'30-12'!D15</f>
        <v>1897591.06</v>
      </c>
      <c r="E15" s="6">
        <f>+'01-10'!E15+'12-10'!E15+'15-10'!E15+'25-10'!E15+'01-11'!E15+'08-11'!E15+'15-11'!E15+'23-11'!E15+'1-12'!E15+'09-12'!E15+'15-12'!E15+'23-12'!E15+'30-12'!E15</f>
        <v>446425.72000000003</v>
      </c>
      <c r="F15" s="6">
        <f>+'01-10'!F15+'12-10'!F15+'15-10'!F15+'25-10'!F15+'01-11'!F15+'08-11'!F15+'15-11'!F15+'23-11'!F15+'1-12'!F15+'09-12'!F15+'15-12'!F15+'23-12'!F15+'30-12'!F15</f>
        <v>68925386.090000004</v>
      </c>
      <c r="G15" s="6">
        <f>+'01-10'!G15+'12-10'!G15+'15-10'!G15+'25-10'!G15+'01-11'!G15+'08-11'!G15+'15-11'!G15+'23-11'!G15+'1-12'!G15+'09-12'!G15+'15-12'!G15+'23-12'!G15+'30-12'!G15</f>
        <v>3046997.09</v>
      </c>
      <c r="H15" s="6">
        <f>+'01-10'!H15+'12-10'!H15+'15-10'!H15+'25-10'!H15+'01-11'!H15+'08-11'!H15+'15-11'!H15+'23-11'!H15+'1-12'!H15+'09-12'!H15+'15-12'!H15+'23-12'!H15+'30-12'!H15</f>
        <v>4180220.9699999997</v>
      </c>
      <c r="I15" s="6">
        <f>+'01-10'!I15+'12-10'!I15+'15-10'!I15+'25-10'!I15+'01-11'!I15+'08-11'!I15+'15-11'!I15+'23-11'!I15+'1-12'!I15+'09-12'!I15+'15-12'!I15+'23-12'!I15+'30-12'!I15</f>
        <v>0</v>
      </c>
      <c r="J15" s="6">
        <f>+'01-10'!J15+'12-10'!J15+'15-10'!J15+'25-10'!J15+'01-11'!J15+'08-11'!J15+'15-11'!J15+'23-11'!J15+'1-12'!J15+'09-12'!J15+'15-12'!J15+'23-12'!J15+'30-12'!J15</f>
        <v>3551384.83</v>
      </c>
      <c r="K15" s="13">
        <f t="shared" si="0"/>
        <v>180457342.71000001</v>
      </c>
    </row>
    <row r="16" spans="1:12" x14ac:dyDescent="0.2">
      <c r="A16" s="7" t="s">
        <v>16</v>
      </c>
      <c r="B16" s="6">
        <f>+'01-10'!B16+'12-10'!B16+'15-10'!B16+'25-10'!B16+'01-11'!B16+'08-11'!B16+'15-11'!B16+'23-11'!B16+'1-12'!B16+'09-12'!B16+'15-12'!B16+'23-12'!B16+'30-12'!B16</f>
        <v>27697565.560000002</v>
      </c>
      <c r="C16" s="6">
        <f>+'01-10'!C16+'12-10'!C16+'15-10'!C16+'25-10'!C16+'01-11'!C16+'08-11'!C16+'15-11'!C16+'23-11'!C16+'1-12'!C16+'09-12'!C16+'15-12'!C16+'23-12'!C16+'30-12'!C16</f>
        <v>4450107.2</v>
      </c>
      <c r="D16" s="6">
        <f>+'01-10'!D16+'12-10'!D16+'15-10'!D16+'25-10'!D16+'01-11'!D16+'08-11'!D16+'15-11'!D16+'23-11'!D16+'1-12'!D16+'09-12'!D16+'15-12'!D16+'23-12'!D16+'30-12'!D16</f>
        <v>619891.73999999987</v>
      </c>
      <c r="E16" s="6">
        <f>+'01-10'!E16+'12-10'!E16+'15-10'!E16+'25-10'!E16+'01-11'!E16+'08-11'!E16+'15-11'!E16+'23-11'!E16+'1-12'!E16+'09-12'!E16+'15-12'!E16+'23-12'!E16+'30-12'!E16</f>
        <v>139281.97</v>
      </c>
      <c r="F16" s="6">
        <f>+'01-10'!F16+'12-10'!F16+'15-10'!F16+'25-10'!F16+'01-11'!F16+'08-11'!F16+'15-11'!F16+'23-11'!F16+'1-12'!F16+'09-12'!F16+'15-12'!F16+'23-12'!F16+'30-12'!F16</f>
        <v>25556219.939999998</v>
      </c>
      <c r="G16" s="6">
        <f>+'01-10'!G16+'12-10'!G16+'15-10'!G16+'25-10'!G16+'01-11'!G16+'08-11'!G16+'15-11'!G16+'23-11'!G16+'1-12'!G16+'09-12'!G16+'15-12'!G16+'23-12'!G16+'30-12'!G16</f>
        <v>1129768.47</v>
      </c>
      <c r="H16" s="6">
        <f>+'01-10'!H16+'12-10'!H16+'15-10'!H16+'25-10'!H16+'01-11'!H16+'08-11'!H16+'15-11'!H16+'23-11'!H16+'1-12'!H16+'09-12'!H16+'15-12'!H16+'23-12'!H16+'30-12'!H16</f>
        <v>1374959.17</v>
      </c>
      <c r="I16" s="6">
        <f>+'01-10'!I16+'12-10'!I16+'15-10'!I16+'25-10'!I16+'01-11'!I16+'08-11'!I16+'15-11'!I16+'23-11'!I16+'1-12'!I16+'09-12'!I16+'15-12'!I16+'23-12'!I16+'30-12'!I16</f>
        <v>0</v>
      </c>
      <c r="J16" s="6">
        <f>+'01-10'!J16+'12-10'!J16+'15-10'!J16+'25-10'!J16+'01-11'!J16+'08-11'!J16+'15-11'!J16+'23-11'!J16+'1-12'!J16+'09-12'!J16+'15-12'!J16+'23-12'!J16+'30-12'!J16</f>
        <v>1316785.83</v>
      </c>
      <c r="K16" s="13">
        <f t="shared" si="0"/>
        <v>62284579.879999995</v>
      </c>
    </row>
    <row r="17" spans="1:11" x14ac:dyDescent="0.2">
      <c r="A17" s="7" t="s">
        <v>17</v>
      </c>
      <c r="B17" s="6">
        <f>+'01-10'!B17+'12-10'!B17+'15-10'!B17+'25-10'!B17+'01-11'!B17+'08-11'!B17+'15-11'!B17+'23-11'!B17+'1-12'!B17+'09-12'!B17+'15-12'!B17+'23-12'!B17+'30-12'!B17</f>
        <v>17064094.75</v>
      </c>
      <c r="C17" s="6">
        <f>+'01-10'!C17+'12-10'!C17+'15-10'!C17+'25-10'!C17+'01-11'!C17+'08-11'!C17+'15-11'!C17+'23-11'!C17+'1-12'!C17+'09-12'!C17+'15-12'!C17+'23-12'!C17+'30-12'!C17</f>
        <v>2741650.72</v>
      </c>
      <c r="D17" s="6">
        <f>+'01-10'!D17+'12-10'!D17+'15-10'!D17+'25-10'!D17+'01-11'!D17+'08-11'!D17+'15-11'!D17+'23-11'!D17+'1-12'!D17+'09-12'!D17+'15-12'!D17+'23-12'!D17+'30-12'!D17</f>
        <v>381906.89</v>
      </c>
      <c r="E17" s="6">
        <f>+'01-10'!E17+'12-10'!E17+'15-10'!E17+'25-10'!E17+'01-11'!E17+'08-11'!E17+'15-11'!E17+'23-11'!E17+'1-12'!E17+'09-12'!E17+'15-12'!E17+'23-12'!E17+'30-12'!E17</f>
        <v>88349.459999999992</v>
      </c>
      <c r="F17" s="6">
        <f>+'01-10'!F17+'12-10'!F17+'15-10'!F17+'25-10'!F17+'01-11'!F17+'08-11'!F17+'15-11'!F17+'23-11'!F17+'1-12'!F17+'09-12'!F17+'15-12'!F17+'23-12'!F17+'30-12'!F17</f>
        <v>14967844.43</v>
      </c>
      <c r="G17" s="6">
        <f>+'01-10'!G17+'12-10'!G17+'15-10'!G17+'25-10'!G17+'01-11'!G17+'08-11'!G17+'15-11'!G17+'23-11'!G17+'1-12'!G17+'09-12'!G17+'15-12'!G17+'23-12'!G17+'30-12'!G17</f>
        <v>661686.22</v>
      </c>
      <c r="H17" s="6">
        <f>+'01-10'!H17+'12-10'!H17+'15-10'!H17+'25-10'!H17+'01-11'!H17+'08-11'!H17+'15-11'!H17+'23-11'!H17+'1-12'!H17+'09-12'!H17+'15-12'!H17+'23-12'!H17+'30-12'!H17</f>
        <v>981099.22000000009</v>
      </c>
      <c r="I17" s="6">
        <f>+'01-10'!I17+'12-10'!I17+'15-10'!I17+'25-10'!I17+'01-11'!I17+'08-11'!I17+'15-11'!I17+'23-11'!I17+'1-12'!I17+'09-12'!I17+'15-12'!I17+'23-12'!I17+'30-12'!I17</f>
        <v>5668316.4800000004</v>
      </c>
      <c r="J17" s="6">
        <f>+'01-10'!J17+'12-10'!J17+'15-10'!J17+'25-10'!J17+'01-11'!J17+'08-11'!J17+'15-11'!J17+'23-11'!J17+'1-12'!J17+'09-12'!J17+'15-12'!J17+'23-12'!J17+'30-12'!J17</f>
        <v>771219.12</v>
      </c>
      <c r="K17" s="13">
        <f t="shared" si="0"/>
        <v>43326167.289999999</v>
      </c>
    </row>
    <row r="18" spans="1:11" x14ac:dyDescent="0.2">
      <c r="A18" s="7" t="s">
        <v>18</v>
      </c>
      <c r="B18" s="6">
        <f>+'01-10'!B18+'12-10'!B18+'15-10'!B18+'25-10'!B18+'01-11'!B18+'08-11'!B18+'15-11'!B18+'23-11'!B18+'1-12'!B18+'09-12'!B18+'15-12'!B18+'23-12'!B18+'30-12'!B18</f>
        <v>15563380.529999999</v>
      </c>
      <c r="C18" s="6">
        <f>+'01-10'!C18+'12-10'!C18+'15-10'!C18+'25-10'!C18+'01-11'!C18+'08-11'!C18+'15-11'!C18+'23-11'!C18+'1-12'!C18+'09-12'!C18+'15-12'!C18+'23-12'!C18+'30-12'!C18</f>
        <v>2500534.2700000005</v>
      </c>
      <c r="D18" s="6">
        <f>+'01-10'!D18+'12-10'!D18+'15-10'!D18+'25-10'!D18+'01-11'!D18+'08-11'!D18+'15-11'!D18+'23-11'!D18+'1-12'!D18+'09-12'!D18+'15-12'!D18+'23-12'!D18+'30-12'!D18</f>
        <v>348319.79000000004</v>
      </c>
      <c r="E18" s="6">
        <f>+'01-10'!E18+'12-10'!E18+'15-10'!E18+'25-10'!E18+'01-11'!E18+'08-11'!E18+'15-11'!E18+'23-11'!E18+'1-12'!E18+'09-12'!E18+'15-12'!E18+'23-12'!E18+'30-12'!E18</f>
        <v>80140.479999999996</v>
      </c>
      <c r="F18" s="6">
        <f>+'01-10'!F18+'12-10'!F18+'15-10'!F18+'25-10'!F18+'01-11'!F18+'08-11'!F18+'15-11'!F18+'23-11'!F18+'1-12'!F18+'09-12'!F18+'15-12'!F18+'23-12'!F18+'30-12'!F18</f>
        <v>11159880.68</v>
      </c>
      <c r="G18" s="6">
        <f>+'01-10'!G18+'12-10'!G18+'15-10'!G18+'25-10'!G18+'01-11'!G18+'08-11'!G18+'15-11'!G18+'23-11'!G18+'1-12'!G18+'09-12'!G18+'15-12'!G18+'23-12'!G18+'30-12'!G18</f>
        <v>493346.87999999995</v>
      </c>
      <c r="H18" s="6">
        <f>+'01-10'!H18+'12-10'!H18+'15-10'!H18+'25-10'!H18+'01-11'!H18+'08-11'!H18+'15-11'!H18+'23-11'!H18+'1-12'!H18+'09-12'!H18+'15-12'!H18+'23-12'!H18+'30-12'!H18</f>
        <v>947998.78</v>
      </c>
      <c r="I18" s="6">
        <f>+'01-10'!I18+'12-10'!I18+'15-10'!I18+'25-10'!I18+'01-11'!I18+'08-11'!I18+'15-11'!I18+'23-11'!I18+'1-12'!I18+'09-12'!I18+'15-12'!I18+'23-12'!I18+'30-12'!I18</f>
        <v>3848893.91</v>
      </c>
      <c r="J18" s="6">
        <f>+'01-10'!J18+'12-10'!J18+'15-10'!J18+'25-10'!J18+'01-11'!J18+'08-11'!J18+'15-11'!J18+'23-11'!J18+'1-12'!J18+'09-12'!J18+'15-12'!J18+'23-12'!J18+'30-12'!J18</f>
        <v>575013.55000000005</v>
      </c>
      <c r="K18" s="13">
        <f t="shared" si="0"/>
        <v>35517508.869999997</v>
      </c>
    </row>
    <row r="19" spans="1:11" x14ac:dyDescent="0.2">
      <c r="A19" s="7" t="s">
        <v>19</v>
      </c>
      <c r="B19" s="6">
        <f>+'01-10'!B19+'12-10'!B19+'15-10'!B19+'25-10'!B19+'01-11'!B19+'08-11'!B19+'15-11'!B19+'23-11'!B19+'1-12'!B19+'09-12'!B19+'15-12'!B19+'23-12'!B19+'30-12'!B19</f>
        <v>22171887.810000002</v>
      </c>
      <c r="C19" s="6">
        <f>+'01-10'!C19+'12-10'!C19+'15-10'!C19+'25-10'!C19+'01-11'!C19+'08-11'!C19+'15-11'!C19+'23-11'!C19+'1-12'!C19+'09-12'!C19+'15-12'!C19+'23-12'!C19+'30-12'!C19</f>
        <v>3562308.66</v>
      </c>
      <c r="D19" s="6">
        <f>+'01-10'!D19+'12-10'!D19+'15-10'!D19+'25-10'!D19+'01-11'!D19+'08-11'!D19+'15-11'!D19+'23-11'!D19+'1-12'!D19+'09-12'!D19+'15-12'!D19+'23-12'!D19+'30-12'!D19</f>
        <v>496223.04</v>
      </c>
      <c r="E19" s="6">
        <f>+'01-10'!E19+'12-10'!E19+'15-10'!E19+'25-10'!E19+'01-11'!E19+'08-11'!E19+'15-11'!E19+'23-11'!E19+'1-12'!E19+'09-12'!E19+'15-12'!E19+'23-12'!E19+'30-12'!E19</f>
        <v>119409.29999999999</v>
      </c>
      <c r="F19" s="6">
        <f>+'01-10'!F19+'12-10'!F19+'15-10'!F19+'25-10'!F19+'01-11'!F19+'08-11'!F19+'15-11'!F19+'23-11'!F19+'1-12'!F19+'09-12'!F19+'15-12'!F19+'23-12'!F19+'30-12'!F19</f>
        <v>33273092.630000003</v>
      </c>
      <c r="G19" s="6">
        <f>+'01-10'!G19+'12-10'!G19+'15-10'!G19+'25-10'!G19+'01-11'!G19+'08-11'!G19+'15-11'!G19+'23-11'!G19+'1-12'!G19+'09-12'!G19+'15-12'!G19+'23-12'!G19+'30-12'!G19</f>
        <v>1470909.6500000001</v>
      </c>
      <c r="H19" s="6">
        <f>+'01-10'!H19+'12-10'!H19+'15-10'!H19+'25-10'!H19+'01-11'!H19+'08-11'!H19+'15-11'!H19+'23-11'!H19+'1-12'!H19+'09-12'!H19+'15-12'!H19+'23-12'!H19+'30-12'!H19</f>
        <v>1158573.8900000001</v>
      </c>
      <c r="I19" s="6">
        <f>+'01-10'!I19+'12-10'!I19+'15-10'!I19+'25-10'!I19+'01-11'!I19+'08-11'!I19+'15-11'!I19+'23-11'!I19+'1-12'!I19+'09-12'!I19+'15-12'!I19+'23-12'!I19+'30-12'!I19</f>
        <v>0</v>
      </c>
      <c r="J19" s="6">
        <f>+'01-10'!J19+'12-10'!J19+'15-10'!J19+'25-10'!J19+'01-11'!J19+'08-11'!J19+'15-11'!J19+'23-11'!J19+'1-12'!J19+'09-12'!J19+'15-12'!J19+'23-12'!J19+'30-12'!J19</f>
        <v>1714398.17</v>
      </c>
      <c r="K19" s="13">
        <f t="shared" si="0"/>
        <v>63966803.150000006</v>
      </c>
    </row>
    <row r="20" spans="1:11" x14ac:dyDescent="0.2">
      <c r="A20" s="7" t="s">
        <v>20</v>
      </c>
      <c r="B20" s="6">
        <f>+'01-10'!B20+'12-10'!B20+'15-10'!B20+'25-10'!B20+'01-11'!B20+'08-11'!B20+'15-11'!B20+'23-11'!B20+'1-12'!B20+'09-12'!B20+'15-12'!B20+'23-12'!B20+'30-12'!B20</f>
        <v>180537473.00999999</v>
      </c>
      <c r="C20" s="6">
        <f>+'01-10'!C20+'12-10'!C20+'15-10'!C20+'25-10'!C20+'01-11'!C20+'08-11'!C20+'15-11'!C20+'23-11'!C20+'1-12'!C20+'09-12'!C20+'15-12'!C20+'23-12'!C20+'30-12'!C20</f>
        <v>29006560.360000003</v>
      </c>
      <c r="D20" s="6">
        <f>+'01-10'!D20+'12-10'!D20+'15-10'!D20+'25-10'!D20+'01-11'!D20+'08-11'!D20+'15-11'!D20+'23-11'!D20+'1-12'!D20+'09-12'!D20+'15-12'!D20+'23-12'!D20+'30-12'!D20</f>
        <v>4040560.53</v>
      </c>
      <c r="E20" s="6">
        <f>+'01-10'!E20+'12-10'!E20+'15-10'!E20+'25-10'!E20+'01-11'!E20+'08-11'!E20+'15-11'!E20+'23-11'!E20+'1-12'!E20+'09-12'!E20+'15-12'!E20+'23-12'!E20+'30-12'!E20</f>
        <v>972298.77000000014</v>
      </c>
      <c r="F20" s="6">
        <f>+'01-10'!F20+'12-10'!F20+'15-10'!F20+'25-10'!F20+'01-11'!F20+'08-11'!F20+'15-11'!F20+'23-11'!F20+'1-12'!F20+'09-12'!F20+'15-12'!F20+'23-12'!F20+'30-12'!F20</f>
        <v>150639753.13999999</v>
      </c>
      <c r="G20" s="6">
        <f>+'01-10'!G20+'12-10'!G20+'15-10'!G20+'25-10'!G20+'01-11'!G20+'08-11'!G20+'15-11'!G20+'23-11'!G20+'1-12'!G20+'09-12'!G20+'15-12'!G20+'23-12'!G20+'30-12'!G20</f>
        <v>6659358.9899999993</v>
      </c>
      <c r="H20" s="6">
        <f>+'01-10'!H20+'12-10'!H20+'15-10'!H20+'25-10'!H20+'01-11'!H20+'08-11'!H20+'15-11'!H20+'23-11'!H20+'1-12'!H20+'09-12'!H20+'15-12'!H20+'23-12'!H20+'30-12'!H20</f>
        <v>5230631.5500000007</v>
      </c>
      <c r="I20" s="6">
        <f>+'01-10'!I20+'12-10'!I20+'15-10'!I20+'25-10'!I20+'01-11'!I20+'08-11'!I20+'15-11'!I20+'23-11'!I20+'1-12'!I20+'09-12'!I20+'15-12'!I20+'23-12'!I20+'30-12'!I20</f>
        <v>0</v>
      </c>
      <c r="J20" s="6">
        <f>+'01-10'!J20+'12-10'!J20+'15-10'!J20+'25-10'!J20+'01-11'!J20+'08-11'!J20+'15-11'!J20+'23-11'!J20+'1-12'!J20+'09-12'!J20+'15-12'!J20+'23-12'!J20+'30-12'!J20</f>
        <v>7761722.6799999997</v>
      </c>
      <c r="K20" s="13">
        <f t="shared" si="0"/>
        <v>384848359.03000003</v>
      </c>
    </row>
    <row r="21" spans="1:11" x14ac:dyDescent="0.2">
      <c r="A21" s="7" t="s">
        <v>21</v>
      </c>
      <c r="B21" s="6">
        <f>+'01-10'!B21+'12-10'!B21+'15-10'!B21+'25-10'!B21+'01-11'!B21+'08-11'!B21+'15-11'!B21+'23-11'!B21+'1-12'!B21+'09-12'!B21+'15-12'!B21+'23-12'!B21+'30-12'!B21</f>
        <v>28555923.260000002</v>
      </c>
      <c r="C21" s="6">
        <f>+'01-10'!C21+'12-10'!C21+'15-10'!C21+'25-10'!C21+'01-11'!C21+'08-11'!C21+'15-11'!C21+'23-11'!C21+'1-12'!C21+'09-12'!C21+'15-12'!C21+'23-12'!C21+'30-12'!C21</f>
        <v>4588017.66</v>
      </c>
      <c r="D21" s="6">
        <f>+'01-10'!D21+'12-10'!D21+'15-10'!D21+'25-10'!D21+'01-11'!D21+'08-11'!D21+'15-11'!D21+'23-11'!D21+'1-12'!D21+'09-12'!D21+'15-12'!D21+'23-12'!D21+'30-12'!D21</f>
        <v>639102.4099999998</v>
      </c>
      <c r="E21" s="6">
        <f>+'01-10'!E21+'12-10'!E21+'15-10'!E21+'25-10'!E21+'01-11'!E21+'08-11'!E21+'15-11'!E21+'23-11'!E21+'1-12'!E21+'09-12'!E21+'15-12'!E21+'23-12'!E21+'30-12'!E21</f>
        <v>153783.04999999999</v>
      </c>
      <c r="F21" s="6">
        <f>+'01-10'!F21+'12-10'!F21+'15-10'!F21+'25-10'!F21+'01-11'!F21+'08-11'!F21+'15-11'!F21+'23-11'!F21+'1-12'!F21+'09-12'!F21+'15-12'!F21+'23-12'!F21+'30-12'!F21</f>
        <v>29662360.280000001</v>
      </c>
      <c r="G21" s="6">
        <f>+'01-10'!G21+'12-10'!G21+'15-10'!G21+'25-10'!G21+'01-11'!G21+'08-11'!G21+'15-11'!G21+'23-11'!G21+'1-12'!G21+'09-12'!G21+'15-12'!G21+'23-12'!G21+'30-12'!G21</f>
        <v>1311289.3600000001</v>
      </c>
      <c r="H21" s="6">
        <f>+'01-10'!H21+'12-10'!H21+'15-10'!H21+'25-10'!H21+'01-11'!H21+'08-11'!H21+'15-11'!H21+'23-11'!H21+'1-12'!H21+'09-12'!H21+'15-12'!H21+'23-12'!H21+'30-12'!H21</f>
        <v>742764.36</v>
      </c>
      <c r="I21" s="6">
        <f>+'01-10'!I21+'12-10'!I21+'15-10'!I21+'25-10'!I21+'01-11'!I21+'08-11'!I21+'15-11'!I21+'23-11'!I21+'1-12'!I21+'09-12'!I21+'15-12'!I21+'23-12'!I21+'30-12'!I21</f>
        <v>21727546.300000001</v>
      </c>
      <c r="J21" s="6">
        <f>+'01-10'!J21+'12-10'!J21+'15-10'!J21+'25-10'!J21+'01-11'!J21+'08-11'!J21+'15-11'!J21+'23-11'!J21+'1-12'!J21+'09-12'!J21+'15-12'!J21+'23-12'!J21+'30-12'!J21</f>
        <v>1528354.96</v>
      </c>
      <c r="K21" s="13">
        <f t="shared" si="0"/>
        <v>88909141.639999986</v>
      </c>
    </row>
    <row r="22" spans="1:11" x14ac:dyDescent="0.2">
      <c r="A22" s="7" t="s">
        <v>22</v>
      </c>
      <c r="B22" s="6">
        <f>+'01-10'!B22+'12-10'!B22+'15-10'!B22+'25-10'!B22+'01-11'!B22+'08-11'!B22+'15-11'!B22+'23-11'!B22+'1-12'!B22+'09-12'!B22+'15-12'!B22+'23-12'!B22+'30-12'!B22</f>
        <v>75855950.609999999</v>
      </c>
      <c r="C22" s="6">
        <f>+'01-10'!C22+'12-10'!C22+'15-10'!C22+'25-10'!C22+'01-11'!C22+'08-11'!C22+'15-11'!C22+'23-11'!C22+'1-12'!C22+'09-12'!C22+'15-12'!C22+'23-12'!C22+'30-12'!C22</f>
        <v>12187609.460000001</v>
      </c>
      <c r="D22" s="6">
        <f>+'01-10'!D22+'12-10'!D22+'15-10'!D22+'25-10'!D22+'01-11'!D22+'08-11'!D22+'15-11'!D22+'23-11'!D22+'1-12'!D22+'09-12'!D22+'15-12'!D22+'23-12'!D22+'30-12'!D22</f>
        <v>1697711.5900000003</v>
      </c>
      <c r="E22" s="6">
        <f>+'01-10'!E22+'12-10'!E22+'15-10'!E22+'25-10'!E22+'01-11'!E22+'08-11'!E22+'15-11'!E22+'23-11'!E22+'1-12'!E22+'09-12'!E22+'15-12'!E22+'23-12'!E22+'30-12'!E22</f>
        <v>408532.27</v>
      </c>
      <c r="F22" s="6">
        <f>+'01-10'!F22+'12-10'!F22+'15-10'!F22+'25-10'!F22+'01-11'!F22+'08-11'!F22+'15-11'!F22+'23-11'!F22+'1-12'!F22+'09-12'!F22+'15-12'!F22+'23-12'!F22+'30-12'!F22</f>
        <v>67313368.810000002</v>
      </c>
      <c r="G22" s="6">
        <f>+'01-10'!G22+'12-10'!G22+'15-10'!G22+'25-10'!G22+'01-11'!G22+'08-11'!G22+'15-11'!G22+'23-11'!G22+'1-12'!G22+'09-12'!G22+'15-12'!G22+'23-12'!G22+'30-12'!G22</f>
        <v>2975734.35</v>
      </c>
      <c r="H22" s="6">
        <f>+'01-10'!H22+'12-10'!H22+'15-10'!H22+'25-10'!H22+'01-11'!H22+'08-11'!H22+'15-11'!H22+'23-11'!H22+'1-12'!H22+'09-12'!H22+'15-12'!H22+'23-12'!H22+'30-12'!H22</f>
        <v>4108209.92</v>
      </c>
      <c r="I22" s="6">
        <f>+'01-10'!I22+'12-10'!I22+'15-10'!I22+'25-10'!I22+'01-11'!I22+'08-11'!I22+'15-11'!I22+'23-11'!I22+'1-12'!I22+'09-12'!I22+'15-12'!I22+'23-12'!I22+'30-12'!I22</f>
        <v>0</v>
      </c>
      <c r="J22" s="6">
        <f>+'01-10'!J22+'12-10'!J22+'15-10'!J22+'25-10'!J22+'01-11'!J22+'08-11'!J22+'15-11'!J22+'23-11'!J22+'1-12'!J22+'09-12'!J22+'15-12'!J22+'23-12'!J22+'30-12'!J22</f>
        <v>3468325.5300000003</v>
      </c>
      <c r="K22" s="13">
        <f t="shared" si="0"/>
        <v>168015442.53999999</v>
      </c>
    </row>
    <row r="23" spans="1:11" x14ac:dyDescent="0.2">
      <c r="A23" s="7" t="s">
        <v>23</v>
      </c>
      <c r="B23" s="6">
        <f>+'01-10'!B23+'12-10'!B23+'15-10'!B23+'25-10'!B23+'01-11'!B23+'08-11'!B23+'15-11'!B23+'23-11'!B23+'1-12'!B23+'09-12'!B23+'15-12'!B23+'23-12'!B23+'30-12'!B23</f>
        <v>17452332.210000001</v>
      </c>
      <c r="C23" s="6">
        <f>+'01-10'!C23+'12-10'!C23+'15-10'!C23+'25-10'!C23+'01-11'!C23+'08-11'!C23+'15-11'!C23+'23-11'!C23+'1-12'!C23+'09-12'!C23+'15-12'!C23+'23-12'!C23+'30-12'!C23</f>
        <v>2804027.99</v>
      </c>
      <c r="D23" s="6">
        <f>+'01-10'!D23+'12-10'!D23+'15-10'!D23+'25-10'!D23+'01-11'!D23+'08-11'!D23+'15-11'!D23+'23-11'!D23+'1-12'!D23+'09-12'!D23+'15-12'!D23+'23-12'!D23+'30-12'!D23</f>
        <v>390595.9</v>
      </c>
      <c r="E23" s="6">
        <f>+'01-10'!E23+'12-10'!E23+'15-10'!E23+'25-10'!E23+'01-11'!E23+'08-11'!E23+'15-11'!E23+'23-11'!E23+'1-12'!E23+'09-12'!E23+'15-12'!E23+'23-12'!E23+'30-12'!E23</f>
        <v>95432.12</v>
      </c>
      <c r="F23" s="6">
        <f>+'01-10'!F23+'12-10'!F23+'15-10'!F23+'25-10'!F23+'01-11'!F23+'08-11'!F23+'15-11'!F23+'23-11'!F23+'1-12'!F23+'09-12'!F23+'15-12'!F23+'23-12'!F23+'30-12'!F23</f>
        <v>17048868.649999999</v>
      </c>
      <c r="G23" s="6">
        <f>+'01-10'!G23+'12-10'!G23+'15-10'!G23+'25-10'!G23+'01-11'!G23+'08-11'!G23+'15-11'!G23+'23-11'!G23+'1-12'!G23+'09-12'!G23+'15-12'!G23+'23-12'!G23+'30-12'!G23</f>
        <v>753682.43999999983</v>
      </c>
      <c r="H23" s="6">
        <f>+'01-10'!H23+'12-10'!H23+'15-10'!H23+'25-10'!H23+'01-11'!H23+'08-11'!H23+'15-11'!H23+'23-11'!H23+'1-12'!H23+'09-12'!H23+'15-12'!H23+'23-12'!H23+'30-12'!H23</f>
        <v>944653.52</v>
      </c>
      <c r="I23" s="6">
        <f>+'01-10'!I23+'12-10'!I23+'15-10'!I23+'25-10'!I23+'01-11'!I23+'08-11'!I23+'15-11'!I23+'23-11'!I23+'1-12'!I23+'09-12'!I23+'15-12'!I23+'23-12'!I23+'30-12'!I23</f>
        <v>6664047.75</v>
      </c>
      <c r="J23" s="6">
        <f>+'01-10'!J23+'12-10'!J23+'15-10'!J23+'25-10'!J23+'01-11'!J23+'08-11'!J23+'15-11'!J23+'23-11'!J23+'1-12'!J23+'09-12'!J23+'15-12'!J23+'23-12'!J23+'30-12'!J23</f>
        <v>878444.02</v>
      </c>
      <c r="K23" s="13">
        <f t="shared" si="0"/>
        <v>47032084.600000009</v>
      </c>
    </row>
    <row r="24" spans="1:11" x14ac:dyDescent="0.2">
      <c r="A24" s="7" t="s">
        <v>24</v>
      </c>
      <c r="B24" s="6">
        <f>+'01-10'!B24+'12-10'!B24+'15-10'!B24+'25-10'!B24+'01-11'!B24+'08-11'!B24+'15-11'!B24+'23-11'!B24+'1-12'!B24+'09-12'!B24+'15-12'!B24+'23-12'!B24+'30-12'!B24</f>
        <v>13596781.379999997</v>
      </c>
      <c r="C24" s="6">
        <f>+'01-10'!C24+'12-10'!C24+'15-10'!C24+'25-10'!C24+'01-11'!C24+'08-11'!C24+'15-11'!C24+'23-11'!C24+'1-12'!C24+'09-12'!C24+'15-12'!C24+'23-12'!C24+'30-12'!C24</f>
        <v>2184565.08</v>
      </c>
      <c r="D24" s="6">
        <f>+'01-10'!D24+'12-10'!D24+'15-10'!D24+'25-10'!D24+'01-11'!D24+'08-11'!D24+'15-11'!D24+'23-11'!D24+'1-12'!D24+'09-12'!D24+'15-12'!D24+'23-12'!D24+'30-12'!D24</f>
        <v>304305.87</v>
      </c>
      <c r="E24" s="6">
        <f>+'01-10'!E24+'12-10'!E24+'15-10'!E24+'25-10'!E24+'01-11'!E24+'08-11'!E24+'15-11'!E24+'23-11'!E24+'1-12'!E24+'09-12'!E24+'15-12'!E24+'23-12'!E24+'30-12'!E24</f>
        <v>73447.67</v>
      </c>
      <c r="F24" s="6">
        <f>+'01-10'!F24+'12-10'!F24+'15-10'!F24+'25-10'!F24+'01-11'!F24+'08-11'!F24+'15-11'!F24+'23-11'!F24+'1-12'!F24+'09-12'!F24+'15-12'!F24+'23-12'!F24+'30-12'!F24</f>
        <v>9596006.5</v>
      </c>
      <c r="G24" s="6">
        <f>+'01-10'!G24+'12-10'!G24+'15-10'!G24+'25-10'!G24+'01-11'!G24+'08-11'!G24+'15-11'!G24+'23-11'!G24+'1-12'!G24+'09-12'!G24+'15-12'!G24+'23-12'!G24+'30-12'!G24</f>
        <v>424212.4</v>
      </c>
      <c r="H24" s="6">
        <f>+'01-10'!H24+'12-10'!H24+'15-10'!H24+'25-10'!H24+'01-11'!H24+'08-11'!H24+'15-11'!H24+'23-11'!H24+'1-12'!H24+'09-12'!H24+'15-12'!H24+'23-12'!H24+'30-12'!H24</f>
        <v>901223.87999999989</v>
      </c>
      <c r="I24" s="6">
        <f>+'01-10'!I24+'12-10'!I24+'15-10'!I24+'25-10'!I24+'01-11'!I24+'08-11'!I24+'15-11'!I24+'23-11'!I24+'1-12'!I24+'09-12'!I24+'15-12'!I24+'23-12'!I24+'30-12'!I24</f>
        <v>3101720.3899999997</v>
      </c>
      <c r="J24" s="6">
        <f>+'01-10'!J24+'12-10'!J24+'15-10'!J24+'25-10'!J24+'01-11'!J24+'08-11'!J24+'15-11'!J24+'23-11'!J24+'1-12'!J24+'09-12'!J24+'15-12'!J24+'23-12'!J24+'30-12'!J24</f>
        <v>494434.83</v>
      </c>
      <c r="K24" s="13">
        <f t="shared" si="0"/>
        <v>30676697.999999993</v>
      </c>
    </row>
    <row r="25" spans="1:11" x14ac:dyDescent="0.2">
      <c r="A25" s="7" t="s">
        <v>25</v>
      </c>
      <c r="B25" s="6">
        <f>+'01-10'!B25+'12-10'!B25+'15-10'!B25+'25-10'!B25+'01-11'!B25+'08-11'!B25+'15-11'!B25+'23-11'!B25+'1-12'!B25+'09-12'!B25+'15-12'!B25+'23-12'!B25+'30-12'!B25</f>
        <v>15859852.770000001</v>
      </c>
      <c r="C25" s="6">
        <f>+'01-10'!C25+'12-10'!C25+'15-10'!C25+'25-10'!C25+'01-11'!C25+'08-11'!C25+'15-11'!C25+'23-11'!C25+'1-12'!C25+'09-12'!C25+'15-12'!C25+'23-12'!C25+'30-12'!C25</f>
        <v>2548167.8000000003</v>
      </c>
      <c r="D25" s="6">
        <f>+'01-10'!D25+'12-10'!D25+'15-10'!D25+'25-10'!D25+'01-11'!D25+'08-11'!D25+'15-11'!D25+'23-11'!D25+'1-12'!D25+'09-12'!D25+'15-12'!D25+'23-12'!D25+'30-12'!D25</f>
        <v>354955.09</v>
      </c>
      <c r="E25" s="6">
        <f>+'01-10'!E25+'12-10'!E25+'15-10'!E25+'25-10'!E25+'01-11'!E25+'08-11'!E25+'15-11'!E25+'23-11'!E25+'1-12'!E25+'09-12'!E25+'15-12'!E25+'23-12'!E25+'30-12'!E25</f>
        <v>83703.47</v>
      </c>
      <c r="F25" s="6">
        <f>+'01-10'!F25+'12-10'!F25+'15-10'!F25+'25-10'!F25+'01-11'!F25+'08-11'!F25+'15-11'!F25+'23-11'!F25+'1-12'!F25+'09-12'!F25+'15-12'!F25+'23-12'!F25+'30-12'!F25</f>
        <v>11565214.51</v>
      </c>
      <c r="G25" s="6">
        <f>+'01-10'!G25+'12-10'!G25+'15-10'!G25+'25-10'!G25+'01-11'!G25+'08-11'!G25+'15-11'!G25+'23-11'!G25+'1-12'!G25+'09-12'!G25+'15-12'!G25+'23-12'!G25+'30-12'!G25</f>
        <v>511265.54000000004</v>
      </c>
      <c r="H25" s="6">
        <f>+'01-10'!H25+'12-10'!H25+'15-10'!H25+'25-10'!H25+'01-11'!H25+'08-11'!H25+'15-11'!H25+'23-11'!H25+'1-12'!H25+'09-12'!H25+'15-12'!H25+'23-12'!H25+'30-12'!H25</f>
        <v>858674.56</v>
      </c>
      <c r="I25" s="6">
        <f>+'01-10'!I25+'12-10'!I25+'15-10'!I25+'25-10'!I25+'01-11'!I25+'08-11'!I25+'15-11'!I25+'23-11'!I25+'1-12'!I25+'09-12'!I25+'15-12'!I25+'23-12'!I25+'30-12'!I25</f>
        <v>4042438.8600000003</v>
      </c>
      <c r="J25" s="6">
        <f>+'01-10'!J25+'12-10'!J25+'15-10'!J25+'25-10'!J25+'01-11'!J25+'08-11'!J25+'15-11'!J25+'23-11'!J25+'1-12'!J25+'09-12'!J25+'15-12'!J25+'23-12'!J25+'30-12'!J25</f>
        <v>595898.4</v>
      </c>
      <c r="K25" s="13">
        <f t="shared" si="0"/>
        <v>36420171</v>
      </c>
    </row>
    <row r="26" spans="1:11" x14ac:dyDescent="0.2">
      <c r="A26" s="7" t="s">
        <v>26</v>
      </c>
      <c r="B26" s="6">
        <f>+'01-10'!B26+'12-10'!B26+'15-10'!B26+'25-10'!B26+'01-11'!B26+'08-11'!B26+'15-11'!B26+'23-11'!B26+'1-12'!B26+'09-12'!B26+'15-12'!B26+'23-12'!B26+'30-12'!B26</f>
        <v>39871280.200000003</v>
      </c>
      <c r="C26" s="6">
        <f>+'01-10'!C26+'12-10'!C26+'15-10'!C26+'25-10'!C26+'01-11'!C26+'08-11'!C26+'15-11'!C26+'23-11'!C26+'1-12'!C26+'09-12'!C26+'15-12'!C26+'23-12'!C26+'30-12'!C26</f>
        <v>6406031.25</v>
      </c>
      <c r="D26" s="6">
        <f>+'01-10'!D26+'12-10'!D26+'15-10'!D26+'25-10'!D26+'01-11'!D26+'08-11'!D26+'15-11'!D26+'23-11'!D26+'1-12'!D26+'09-12'!D26+'15-12'!D26+'23-12'!D26+'30-12'!D26</f>
        <v>892348.4</v>
      </c>
      <c r="E26" s="6">
        <f>+'01-10'!E26+'12-10'!E26+'15-10'!E26+'25-10'!E26+'01-11'!E26+'08-11'!E26+'15-11'!E26+'23-11'!E26+'1-12'!E26+'09-12'!E26+'15-12'!E26+'23-12'!E26+'30-12'!E26</f>
        <v>193041.05</v>
      </c>
      <c r="F26" s="6">
        <f>+'01-10'!F26+'12-10'!F26+'15-10'!F26+'25-10'!F26+'01-11'!F26+'08-11'!F26+'15-11'!F26+'23-11'!F26+'1-12'!F26+'09-12'!F26+'15-12'!F26+'23-12'!F26+'30-12'!F26</f>
        <v>33021506.109999999</v>
      </c>
      <c r="G26" s="6">
        <f>+'01-10'!G26+'12-10'!G26+'15-10'!G26+'25-10'!G26+'01-11'!G26+'08-11'!G26+'15-11'!G26+'23-11'!G26+'1-12'!G26+'09-12'!G26+'15-12'!G26+'23-12'!G26+'30-12'!G26</f>
        <v>1459787.74</v>
      </c>
      <c r="H26" s="6">
        <f>+'01-10'!H26+'12-10'!H26+'15-10'!H26+'25-10'!H26+'01-11'!H26+'08-11'!H26+'15-11'!H26+'23-11'!H26+'1-12'!H26+'09-12'!H26+'15-12'!H26+'23-12'!H26+'30-12'!H26</f>
        <v>2347548.5300000003</v>
      </c>
      <c r="I26" s="6">
        <f>+'01-10'!I26+'12-10'!I26+'15-10'!I26+'25-10'!I26+'01-11'!I26+'08-11'!I26+'15-11'!I26+'23-11'!I26+'1-12'!I26+'09-12'!I26+'15-12'!I26+'23-12'!I26+'30-12'!I26</f>
        <v>26560168.689999998</v>
      </c>
      <c r="J26" s="6">
        <f>+'01-10'!J26+'12-10'!J26+'15-10'!J26+'25-10'!J26+'01-11'!J26+'08-11'!J26+'15-11'!J26+'23-11'!J26+'1-12'!J26+'09-12'!J26+'15-12'!J26+'23-12'!J26+'30-12'!J26</f>
        <v>1701435.16</v>
      </c>
      <c r="K26" s="13">
        <f t="shared" si="0"/>
        <v>112453147.12999998</v>
      </c>
    </row>
    <row r="27" spans="1:11" x14ac:dyDescent="0.2">
      <c r="A27" s="7" t="s">
        <v>27</v>
      </c>
      <c r="B27" s="6">
        <f>+'01-10'!B27+'12-10'!B27+'15-10'!B27+'25-10'!B27+'01-11'!B27+'08-11'!B27+'15-11'!B27+'23-11'!B27+'1-12'!B27+'09-12'!B27+'15-12'!B27+'23-12'!B27+'30-12'!B27</f>
        <v>14035842.639999999</v>
      </c>
      <c r="C27" s="6">
        <f>+'01-10'!C27+'12-10'!C27+'15-10'!C27+'25-10'!C27+'01-11'!C27+'08-11'!C27+'15-11'!C27+'23-11'!C27+'1-12'!C27+'09-12'!C27+'15-12'!C27+'23-12'!C27+'30-12'!C27</f>
        <v>2255108.0999999996</v>
      </c>
      <c r="D27" s="6">
        <f>+'01-10'!D27+'12-10'!D27+'15-10'!D27+'25-10'!D27+'01-11'!D27+'08-11'!D27+'15-11'!D27+'23-11'!D27+'1-12'!D27+'09-12'!D27+'15-12'!D27+'23-12'!D27+'30-12'!D27</f>
        <v>314132.38999999996</v>
      </c>
      <c r="E27" s="6">
        <f>+'01-10'!E27+'12-10'!E27+'15-10'!E27+'25-10'!E27+'01-11'!E27+'08-11'!E27+'15-11'!E27+'23-11'!E27+'1-12'!E27+'09-12'!E27+'15-12'!E27+'23-12'!E27+'30-12'!E27</f>
        <v>72884.509999999995</v>
      </c>
      <c r="F27" s="6">
        <f>+'01-10'!F27+'12-10'!F27+'15-10'!F27+'25-10'!F27+'01-11'!F27+'08-11'!F27+'15-11'!F27+'23-11'!F27+'1-12'!F27+'09-12'!F27+'15-12'!F27+'23-12'!F27+'30-12'!F27</f>
        <v>9286958.879999999</v>
      </c>
      <c r="G27" s="6">
        <f>+'01-10'!G27+'12-10'!G27+'15-10'!G27+'25-10'!G27+'01-11'!G27+'08-11'!G27+'15-11'!G27+'23-11'!G27+'1-12'!G27+'09-12'!G27+'15-12'!G27+'23-12'!G27+'30-12'!G27</f>
        <v>410550.29000000004</v>
      </c>
      <c r="H27" s="6">
        <f>+'01-10'!H27+'12-10'!H27+'15-10'!H27+'25-10'!H27+'01-11'!H27+'08-11'!H27+'15-11'!H27+'23-11'!H27+'1-12'!H27+'09-12'!H27+'15-12'!H27+'23-12'!H27+'30-12'!H27</f>
        <v>826923.97</v>
      </c>
      <c r="I27" s="6">
        <f>+'01-10'!I27+'12-10'!I27+'15-10'!I27+'25-10'!I27+'01-11'!I27+'08-11'!I27+'15-11'!I27+'23-11'!I27+'1-12'!I27+'09-12'!I27+'15-12'!I27+'23-12'!I27+'30-12'!I27</f>
        <v>0</v>
      </c>
      <c r="J27" s="6">
        <f>+'01-10'!J27+'12-10'!J27+'15-10'!J27+'25-10'!J27+'01-11'!J27+'08-11'!J27+'15-11'!J27+'23-11'!J27+'1-12'!J27+'09-12'!J27+'15-12'!J27+'23-12'!J27+'30-12'!J27</f>
        <v>478511.14</v>
      </c>
      <c r="K27" s="13">
        <f t="shared" si="0"/>
        <v>27680911.919999994</v>
      </c>
    </row>
    <row r="28" spans="1:11" x14ac:dyDescent="0.2">
      <c r="A28" s="7" t="s">
        <v>28</v>
      </c>
      <c r="B28" s="6">
        <f>+'01-10'!B28+'12-10'!B28+'15-10'!B28+'25-10'!B28+'01-11'!B28+'08-11'!B28+'15-11'!B28+'23-11'!B28+'1-12'!B28+'09-12'!B28+'15-12'!B28+'23-12'!B28+'30-12'!B28</f>
        <v>241814048.53</v>
      </c>
      <c r="C28" s="6">
        <f>+'01-10'!C28+'12-10'!C28+'15-10'!C28+'25-10'!C28+'01-11'!C28+'08-11'!C28+'15-11'!C28+'23-11'!C28+'1-12'!C28+'09-12'!C28+'15-12'!C28+'23-12'!C28+'30-12'!C28</f>
        <v>38851733.480000004</v>
      </c>
      <c r="D28" s="6">
        <f>+'01-10'!D28+'12-10'!D28+'15-10'!D28+'25-10'!D28+'01-11'!D28+'08-11'!D28+'15-11'!D28+'23-11'!D28+'1-12'!D28+'09-12'!D28+'15-12'!D28+'23-12'!D28+'30-12'!D28</f>
        <v>5411975.0899999999</v>
      </c>
      <c r="E28" s="6">
        <f>+'01-10'!E28+'12-10'!E28+'15-10'!E28+'25-10'!E28+'01-11'!E28+'08-11'!E28+'15-11'!E28+'23-11'!E28+'1-12'!E28+'09-12'!E28+'15-12'!E28+'23-12'!E28+'30-12'!E28</f>
        <v>1326389.69</v>
      </c>
      <c r="F28" s="6">
        <f>+'01-10'!F28+'12-10'!F28+'15-10'!F28+'25-10'!F28+'01-11'!F28+'08-11'!F28+'15-11'!F28+'23-11'!F28+'1-12'!F28+'09-12'!F28+'15-12'!F28+'23-12'!F28+'30-12'!F28</f>
        <v>179573754.95999998</v>
      </c>
      <c r="G28" s="6">
        <f>+'01-10'!G28+'12-10'!G28+'15-10'!G28+'25-10'!G28+'01-11'!G28+'08-11'!G28+'15-11'!G28+'23-11'!G28+'1-12'!G28+'09-12'!G28+'15-12'!G28+'23-12'!G28+'30-12'!G28</f>
        <v>7938449.6800000006</v>
      </c>
      <c r="H28" s="6">
        <f>+'01-10'!H28+'12-10'!H28+'15-10'!H28+'25-10'!H28+'01-11'!H28+'08-11'!H28+'15-11'!H28+'23-11'!H28+'1-12'!H28+'09-12'!H28+'15-12'!H28+'23-12'!H28+'30-12'!H28</f>
        <v>9138889.0199999996</v>
      </c>
      <c r="I28" s="6">
        <f>+'01-10'!I28+'12-10'!I28+'15-10'!I28+'25-10'!I28+'01-11'!I28+'08-11'!I28+'15-11'!I28+'23-11'!I28+'1-12'!I28+'09-12'!I28+'15-12'!I28+'23-12'!I28+'30-12'!I28</f>
        <v>0</v>
      </c>
      <c r="J28" s="6">
        <f>+'01-10'!J28+'12-10'!J28+'15-10'!J28+'25-10'!J28+'01-11'!J28+'08-11'!J28+'15-11'!J28+'23-11'!J28+'1-12'!J28+'09-12'!J28+'15-12'!J28+'23-12'!J28+'30-12'!J28</f>
        <v>9252548.9399999995</v>
      </c>
      <c r="K28" s="13">
        <f t="shared" si="0"/>
        <v>493307789.38999993</v>
      </c>
    </row>
    <row r="29" spans="1:11" x14ac:dyDescent="0.2">
      <c r="A29" s="7" t="s">
        <v>29</v>
      </c>
      <c r="B29" s="6">
        <f>+'01-10'!B29+'12-10'!B29+'15-10'!B29+'25-10'!B29+'01-11'!B29+'08-11'!B29+'15-11'!B29+'23-11'!B29+'1-12'!B29+'09-12'!B29+'15-12'!B29+'23-12'!B29+'30-12'!B29</f>
        <v>26069791.809999999</v>
      </c>
      <c r="C29" s="6">
        <f>+'01-10'!C29+'12-10'!C29+'15-10'!C29+'25-10'!C29+'01-11'!C29+'08-11'!C29+'15-11'!C29+'23-11'!C29+'1-12'!C29+'09-12'!C29+'15-12'!C29+'23-12'!C29+'30-12'!C29</f>
        <v>4188576.34</v>
      </c>
      <c r="D29" s="6">
        <f>+'01-10'!D29+'12-10'!D29+'15-10'!D29+'25-10'!D29+'01-11'!D29+'08-11'!D29+'15-11'!D29+'23-11'!D29+'1-12'!D29+'09-12'!D29+'15-12'!D29+'23-12'!D29+'30-12'!D29</f>
        <v>583460.98</v>
      </c>
      <c r="E29" s="6">
        <f>+'01-10'!E29+'12-10'!E29+'15-10'!E29+'25-10'!E29+'01-11'!E29+'08-11'!E29+'15-11'!E29+'23-11'!E29+'1-12'!E29+'09-12'!E29+'15-12'!E29+'23-12'!E29+'30-12'!E29</f>
        <v>3516812.7800000003</v>
      </c>
      <c r="F29" s="6">
        <f>+'01-10'!F29+'12-10'!F29+'15-10'!F29+'25-10'!F29+'01-11'!F29+'08-11'!F29+'15-11'!F29+'23-11'!F29+'1-12'!F29+'09-12'!F29+'15-12'!F29+'23-12'!F29+'30-12'!F29</f>
        <v>27683834.259999998</v>
      </c>
      <c r="G29" s="6">
        <f>+'01-10'!G29+'12-10'!G29+'15-10'!G29+'25-10'!G29+'01-11'!G29+'08-11'!G29+'15-11'!G29+'23-11'!G29+'1-12'!G29+'09-12'!G29+'15-12'!G29+'23-12'!G29+'30-12'!G29</f>
        <v>1223824.3000000003</v>
      </c>
      <c r="H29" s="6">
        <f>+'01-10'!H29+'12-10'!H29+'15-10'!H29+'25-10'!H29+'01-11'!H29+'08-11'!H29+'15-11'!H29+'23-11'!H29+'1-12'!H29+'09-12'!H29+'15-12'!H29+'23-12'!H29+'30-12'!H29</f>
        <v>1730378.02</v>
      </c>
      <c r="I29" s="6">
        <f>+'01-10'!I29+'12-10'!I29+'15-10'!I29+'25-10'!I29+'01-11'!I29+'08-11'!I29+'15-11'!I29+'23-11'!I29+'1-12'!I29+'09-12'!I29+'15-12'!I29+'23-12'!I29+'30-12'!I29</f>
        <v>0</v>
      </c>
      <c r="J29" s="6">
        <f>+'01-10'!J29+'12-10'!J29+'15-10'!J29+'25-10'!J29+'01-11'!J29+'08-11'!J29+'15-11'!J29+'23-11'!J29+'1-12'!J29+'09-12'!J29+'15-12'!J29+'23-12'!J29+'30-12'!J29</f>
        <v>1426411.29</v>
      </c>
      <c r="K29" s="13">
        <f t="shared" si="0"/>
        <v>66423089.779999994</v>
      </c>
    </row>
    <row r="30" spans="1:11" x14ac:dyDescent="0.2">
      <c r="A30" s="7" t="s">
        <v>30</v>
      </c>
      <c r="B30" s="6">
        <f>+'01-10'!B30+'12-10'!B30+'15-10'!B30+'25-10'!B30+'01-11'!B30+'08-11'!B30+'15-11'!B30+'23-11'!B30+'1-12'!B30+'09-12'!B30+'15-12'!B30+'23-12'!B30+'30-12'!B30</f>
        <v>11384533.800000003</v>
      </c>
      <c r="C30" s="6">
        <f>+'01-10'!C30+'12-10'!C30+'15-10'!C30+'25-10'!C30+'01-11'!C30+'08-11'!C30+'15-11'!C30+'23-11'!C30+'1-12'!C30+'09-12'!C30+'15-12'!C30+'23-12'!C30+'30-12'!C30</f>
        <v>1829128.12</v>
      </c>
      <c r="D30" s="6">
        <f>+'01-10'!D30+'12-10'!D30+'15-10'!D30+'25-10'!D30+'01-11'!D30+'08-11'!D30+'15-11'!D30+'23-11'!D30+'1-12'!D30+'09-12'!D30+'15-12'!D30+'23-12'!D30+'30-12'!D30</f>
        <v>254794.21</v>
      </c>
      <c r="E30" s="6">
        <f>+'01-10'!E30+'12-10'!E30+'15-10'!E30+'25-10'!E30+'01-11'!E30+'08-11'!E30+'15-11'!E30+'23-11'!E30+'1-12'!E30+'09-12'!E30+'15-12'!E30+'23-12'!E30+'30-12'!E30</f>
        <v>61513.219999999994</v>
      </c>
      <c r="F30" s="6">
        <f>+'01-10'!F30+'12-10'!F30+'15-10'!F30+'25-10'!F30+'01-11'!F30+'08-11'!F30+'15-11'!F30+'23-11'!F30+'1-12'!F30+'09-12'!F30+'15-12'!F30+'23-12'!F30+'30-12'!F30</f>
        <v>11594721.57</v>
      </c>
      <c r="G30" s="6">
        <f>+'01-10'!G30+'12-10'!G30+'15-10'!G30+'25-10'!G30+'01-11'!G30+'08-11'!G30+'15-11'!G30+'23-11'!G30+'1-12'!G30+'09-12'!G30+'15-12'!G30+'23-12'!G30+'30-12'!G30</f>
        <v>512569.96</v>
      </c>
      <c r="H30" s="6">
        <f>+'01-10'!H30+'12-10'!H30+'15-10'!H30+'25-10'!H30+'01-11'!H30+'08-11'!H30+'15-11'!H30+'23-11'!H30+'1-12'!H30+'09-12'!H30+'15-12'!H30+'23-12'!H30+'30-12'!H30</f>
        <v>711424.58</v>
      </c>
      <c r="I30" s="6">
        <f>+'01-10'!I30+'12-10'!I30+'15-10'!I30+'25-10'!I30+'01-11'!I30+'08-11'!I30+'15-11'!I30+'23-11'!I30+'1-12'!I30+'09-12'!I30+'15-12'!I30+'23-12'!I30+'30-12'!I30</f>
        <v>0</v>
      </c>
      <c r="J30" s="6">
        <f>+'01-10'!J30+'12-10'!J30+'15-10'!J30+'25-10'!J30+'01-11'!J30+'08-11'!J30+'15-11'!J30+'23-11'!J30+'1-12'!J30+'09-12'!J30+'15-12'!J30+'23-12'!J30+'30-12'!J30</f>
        <v>597418.75</v>
      </c>
      <c r="K30" s="13">
        <f t="shared" si="0"/>
        <v>26946104.210000001</v>
      </c>
    </row>
    <row r="31" spans="1:11" x14ac:dyDescent="0.2">
      <c r="A31" s="7" t="s">
        <v>31</v>
      </c>
      <c r="B31" s="6">
        <f>+'01-10'!B31+'12-10'!B31+'15-10'!B31+'25-10'!B31+'01-11'!B31+'08-11'!B31+'15-11'!B31+'23-11'!B31+'1-12'!B31+'09-12'!B31+'15-12'!B31+'23-12'!B31+'30-12'!B31</f>
        <v>12048066.880000003</v>
      </c>
      <c r="C31" s="6">
        <f>+'01-10'!C31+'12-10'!C31+'15-10'!C31+'25-10'!C31+'01-11'!C31+'08-11'!C31+'15-11'!C31+'23-11'!C31+'1-12'!C31+'09-12'!C31+'15-12'!C31+'23-12'!C31+'30-12'!C31</f>
        <v>1935736.4999999998</v>
      </c>
      <c r="D31" s="6">
        <f>+'01-10'!D31+'12-10'!D31+'15-10'!D31+'25-10'!D31+'01-11'!D31+'08-11'!D31+'15-11'!D31+'23-11'!D31+'1-12'!D31+'09-12'!D31+'15-12'!D31+'23-12'!D31+'30-12'!D31</f>
        <v>269644.57</v>
      </c>
      <c r="E31" s="6">
        <f>+'01-10'!E31+'12-10'!E31+'15-10'!E31+'25-10'!E31+'01-11'!E31+'08-11'!E31+'15-11'!E31+'23-11'!E31+'1-12'!E31+'09-12'!E31+'15-12'!E31+'23-12'!E31+'30-12'!E31</f>
        <v>64892.11</v>
      </c>
      <c r="F31" s="6">
        <f>+'01-10'!F31+'12-10'!F31+'15-10'!F31+'25-10'!F31+'01-11'!F31+'08-11'!F31+'15-11'!F31+'23-11'!F31+'1-12'!F31+'09-12'!F31+'15-12'!F31+'23-12'!F31+'30-12'!F31</f>
        <v>16551907.639999999</v>
      </c>
      <c r="G31" s="6">
        <f>+'01-10'!G31+'12-10'!G31+'15-10'!G31+'25-10'!G31+'01-11'!G31+'08-11'!G31+'15-11'!G31+'23-11'!G31+'1-12'!G31+'09-12'!G31+'15-12'!G31+'23-12'!G31+'30-12'!G31</f>
        <v>731713.19</v>
      </c>
      <c r="H31" s="6">
        <f>+'01-10'!H31+'12-10'!H31+'15-10'!H31+'25-10'!H31+'01-11'!H31+'08-11'!H31+'15-11'!H31+'23-11'!H31+'1-12'!H31+'09-12'!H31+'15-12'!H31+'23-12'!H31+'30-12'!H31</f>
        <v>853157.83000000007</v>
      </c>
      <c r="I31" s="6">
        <f>+'01-10'!I31+'12-10'!I31+'15-10'!I31+'25-10'!I31+'01-11'!I31+'08-11'!I31+'15-11'!I31+'23-11'!I31+'1-12'!I31+'09-12'!I31+'15-12'!I31+'23-12'!I31+'30-12'!I31</f>
        <v>0</v>
      </c>
      <c r="J31" s="6">
        <f>+'01-10'!J31+'12-10'!J31+'15-10'!J31+'25-10'!J31+'01-11'!J31+'08-11'!J31+'15-11'!J31+'23-11'!J31+'1-12'!J31+'09-12'!J31+'15-12'!J31+'23-12'!J31+'30-12'!J31</f>
        <v>852838.07</v>
      </c>
      <c r="K31" s="13">
        <f t="shared" si="0"/>
        <v>33307956.790000007</v>
      </c>
    </row>
    <row r="32" spans="1:11" x14ac:dyDescent="0.2">
      <c r="A32" s="7" t="s">
        <v>32</v>
      </c>
      <c r="B32" s="6">
        <f>+'01-10'!B32+'12-10'!B32+'15-10'!B32+'25-10'!B32+'01-11'!B32+'08-11'!B32+'15-11'!B32+'23-11'!B32+'1-12'!B32+'09-12'!B32+'15-12'!B32+'23-12'!B32+'30-12'!B32</f>
        <v>12432069.019999998</v>
      </c>
      <c r="C32" s="6">
        <f>+'01-10'!C32+'12-10'!C32+'15-10'!C32+'25-10'!C32+'01-11'!C32+'08-11'!C32+'15-11'!C32+'23-11'!C32+'1-12'!C32+'09-12'!C32+'15-12'!C32+'23-12'!C32+'30-12'!C32</f>
        <v>1997433.3100000003</v>
      </c>
      <c r="D32" s="6">
        <f>+'01-10'!D32+'12-10'!D32+'15-10'!D32+'25-10'!D32+'01-11'!D32+'08-11'!D32+'15-11'!D32+'23-11'!D32+'1-12'!D32+'09-12'!D32+'15-12'!D32+'23-12'!D32+'30-12'!D32</f>
        <v>278238.79999999993</v>
      </c>
      <c r="E32" s="6">
        <f>+'01-10'!E32+'12-10'!E32+'15-10'!E32+'25-10'!E32+'01-11'!E32+'08-11'!E32+'15-11'!E32+'23-11'!E32+'1-12'!E32+'09-12'!E32+'15-12'!E32+'23-12'!E32+'30-12'!E32</f>
        <v>67317.98</v>
      </c>
      <c r="F32" s="6">
        <f>+'01-10'!F32+'12-10'!F32+'15-10'!F32+'25-10'!F32+'01-11'!F32+'08-11'!F32+'15-11'!F32+'23-11'!F32+'1-12'!F32+'09-12'!F32+'15-12'!F32+'23-12'!F32+'30-12'!F32</f>
        <v>17592419.75</v>
      </c>
      <c r="G32" s="6">
        <f>+'01-10'!G32+'12-10'!G32+'15-10'!G32+'25-10'!G32+'01-11'!G32+'08-11'!G32+'15-11'!G32+'23-11'!G32+'1-12'!G32+'09-12'!G32+'15-12'!G32+'23-12'!G32+'30-12'!G32</f>
        <v>777711.3</v>
      </c>
      <c r="H32" s="6">
        <f>+'01-10'!H32+'12-10'!H32+'15-10'!H32+'25-10'!H32+'01-11'!H32+'08-11'!H32+'15-11'!H32+'23-11'!H32+'1-12'!H32+'09-12'!H32+'15-12'!H32+'23-12'!H32+'30-12'!H32</f>
        <v>803624.55</v>
      </c>
      <c r="I32" s="6">
        <f>+'01-10'!I32+'12-10'!I32+'15-10'!I32+'25-10'!I32+'01-11'!I32+'08-11'!I32+'15-11'!I32+'23-11'!I32+'1-12'!I32+'09-12'!I32+'15-12'!I32+'23-12'!I32+'30-12'!I32</f>
        <v>0</v>
      </c>
      <c r="J32" s="6">
        <f>+'01-10'!J32+'12-10'!J32+'15-10'!J32+'25-10'!J32+'01-11'!J32+'08-11'!J32+'15-11'!J32+'23-11'!J32+'1-12'!J32+'09-12'!J32+'15-12'!J32+'23-12'!J32+'30-12'!J32</f>
        <v>906450.53</v>
      </c>
      <c r="K32" s="13">
        <f t="shared" si="0"/>
        <v>34855265.240000002</v>
      </c>
    </row>
    <row r="33" spans="1:11" x14ac:dyDescent="0.2">
      <c r="A33" s="7" t="s">
        <v>33</v>
      </c>
      <c r="B33" s="6">
        <f>+'01-10'!B33+'12-10'!B33+'15-10'!B33+'25-10'!B33+'01-11'!B33+'08-11'!B33+'15-11'!B33+'23-11'!B33+'1-12'!B33+'09-12'!B33+'15-12'!B33+'23-12'!B33+'30-12'!B33</f>
        <v>0</v>
      </c>
      <c r="C33" s="6">
        <f>+'01-10'!C33+'12-10'!C33+'15-10'!C33+'25-10'!C33+'01-11'!C33+'08-11'!C33+'15-11'!C33+'23-11'!C33+'1-12'!C33+'09-12'!C33+'15-12'!C33+'23-12'!C33+'30-12'!C33</f>
        <v>0</v>
      </c>
      <c r="D33" s="6">
        <f>+'01-10'!D33+'12-10'!D33+'15-10'!D33+'25-10'!D33+'01-11'!D33+'08-11'!D33+'15-11'!D33+'23-11'!D33+'1-12'!D33+'09-12'!D33+'15-12'!D33+'23-12'!D33+'30-12'!D33</f>
        <v>0</v>
      </c>
      <c r="E33" s="6">
        <f>+'01-10'!E33+'12-10'!E33+'15-10'!E33+'25-10'!E33+'01-11'!E33+'08-11'!E33+'15-11'!E33+'23-11'!E33+'1-12'!E33+'09-12'!E33+'15-12'!E33+'23-12'!E33+'30-12'!E33</f>
        <v>0</v>
      </c>
      <c r="F33" s="6">
        <f>+'01-10'!F33+'12-10'!F33+'15-10'!F33+'25-10'!F33+'01-11'!F33+'08-11'!F33+'15-11'!F33+'23-11'!F33+'1-12'!F33+'09-12'!F33+'15-12'!F33+'23-12'!F33+'30-12'!F33</f>
        <v>3303237.71</v>
      </c>
      <c r="G33" s="6">
        <f>+'01-10'!G33+'12-10'!G33+'15-10'!G33+'25-10'!G33+'01-11'!G33+'08-11'!G33+'15-11'!G33+'23-11'!G33+'1-12'!G33+'09-12'!G33+'15-12'!G33+'23-12'!G33+'30-12'!G33</f>
        <v>146026.82999999999</v>
      </c>
      <c r="H33" s="6">
        <f>+'01-10'!H33+'12-10'!H33+'15-10'!H33+'25-10'!H33+'01-11'!H33+'08-11'!H33+'15-11'!H33+'23-11'!H33+'1-12'!H33+'09-12'!H33+'15-12'!H33+'23-12'!H33+'30-12'!H33</f>
        <v>0</v>
      </c>
      <c r="I33" s="6">
        <f>+'01-10'!I33+'12-10'!I33+'15-10'!I33+'25-10'!I33+'01-11'!I33+'08-11'!I33+'15-11'!I33+'23-11'!I33+'1-12'!I33+'09-12'!I33+'15-12'!I33+'23-12'!I33+'30-12'!I33</f>
        <v>301069.92</v>
      </c>
      <c r="J33" s="6">
        <f>+'01-10'!J33+'12-10'!J33+'15-10'!J33+'25-10'!J33+'01-11'!J33+'08-11'!J33+'15-11'!J33+'23-11'!J33+'1-12'!J33+'09-12'!J33+'15-12'!J33+'23-12'!J33+'30-12'!J33</f>
        <v>170199.52000000002</v>
      </c>
      <c r="K33" s="13">
        <f t="shared" si="0"/>
        <v>3920533.98</v>
      </c>
    </row>
    <row r="34" spans="1:11" x14ac:dyDescent="0.2">
      <c r="A34" s="7" t="s">
        <v>34</v>
      </c>
      <c r="B34" s="6">
        <f>+'01-10'!B34+'12-10'!B34+'15-10'!B34+'25-10'!B34+'01-11'!B34+'08-11'!B34+'15-11'!B34+'23-11'!B34+'1-12'!B34+'09-12'!B34+'15-12'!B34+'23-12'!B34+'30-12'!B34</f>
        <v>0</v>
      </c>
      <c r="C34" s="6">
        <f>+'01-10'!C34+'12-10'!C34+'15-10'!C34+'25-10'!C34+'01-11'!C34+'08-11'!C34+'15-11'!C34+'23-11'!C34+'1-12'!C34+'09-12'!C34+'15-12'!C34+'23-12'!C34+'30-12'!C34</f>
        <v>0</v>
      </c>
      <c r="D34" s="6">
        <f>+'01-10'!D34+'12-10'!D34+'15-10'!D34+'25-10'!D34+'01-11'!D34+'08-11'!D34+'15-11'!D34+'23-11'!D34+'1-12'!D34+'09-12'!D34+'15-12'!D34+'23-12'!D34+'30-12'!D34</f>
        <v>0</v>
      </c>
      <c r="E34" s="6">
        <f>+'01-10'!E34+'12-10'!E34+'15-10'!E34+'25-10'!E34+'01-11'!E34+'08-11'!E34+'15-11'!E34+'23-11'!E34+'1-12'!E34+'09-12'!E34+'15-12'!E34+'23-12'!E34+'30-12'!E34</f>
        <v>0</v>
      </c>
      <c r="F34" s="6">
        <f>+'01-10'!F34+'12-10'!F34+'15-10'!F34+'25-10'!F34+'01-11'!F34+'08-11'!F34+'15-11'!F34+'23-11'!F34+'1-12'!F34+'09-12'!F34+'15-12'!F34+'23-12'!F34+'30-12'!F34</f>
        <v>3713230.54</v>
      </c>
      <c r="G34" s="6">
        <f>+'01-10'!G34+'12-10'!G34+'15-10'!G34+'25-10'!G34+'01-11'!G34+'08-11'!G34+'15-11'!G34+'23-11'!G34+'1-12'!G34+'09-12'!G34+'15-12'!G34+'23-12'!G34+'30-12'!G34</f>
        <v>164151.45000000001</v>
      </c>
      <c r="H34" s="6">
        <f>+'01-10'!H34+'12-10'!H34+'15-10'!H34+'25-10'!H34+'01-11'!H34+'08-11'!H34+'15-11'!H34+'23-11'!H34+'1-12'!H34+'09-12'!H34+'15-12'!H34+'23-12'!H34+'30-12'!H34</f>
        <v>0</v>
      </c>
      <c r="I34" s="6">
        <f>+'01-10'!I34+'12-10'!I34+'15-10'!I34+'25-10'!I34+'01-11'!I34+'08-11'!I34+'15-11'!I34+'23-11'!I34+'1-12'!I34+'09-12'!I34+'15-12'!I34+'23-12'!I34+'30-12'!I34</f>
        <v>616143.1</v>
      </c>
      <c r="J34" s="6">
        <f>+'01-10'!J34+'12-10'!J34+'15-10'!J34+'25-10'!J34+'01-11'!J34+'08-11'!J34+'15-11'!J34+'23-11'!J34+'1-12'!J34+'09-12'!J34+'15-12'!J34+'23-12'!J34+'30-12'!J34</f>
        <v>191324.44</v>
      </c>
      <c r="K34" s="13">
        <f t="shared" si="0"/>
        <v>4684849.53</v>
      </c>
    </row>
    <row r="35" spans="1:11" x14ac:dyDescent="0.2">
      <c r="A35" s="7" t="s">
        <v>35</v>
      </c>
      <c r="B35" s="6">
        <f>+'01-10'!B35+'12-10'!B35+'15-10'!B35+'25-10'!B35+'01-11'!B35+'08-11'!B35+'15-11'!B35+'23-11'!B35+'1-12'!B35+'09-12'!B35+'15-12'!B35+'23-12'!B35+'30-12'!B35</f>
        <v>0</v>
      </c>
      <c r="C35" s="6">
        <f>+'01-10'!C35+'12-10'!C35+'15-10'!C35+'25-10'!C35+'01-11'!C35+'08-11'!C35+'15-11'!C35+'23-11'!C35+'1-12'!C35+'09-12'!C35+'15-12'!C35+'23-12'!C35+'30-12'!C35</f>
        <v>0</v>
      </c>
      <c r="D35" s="6">
        <f>+'01-10'!D35+'12-10'!D35+'15-10'!D35+'25-10'!D35+'01-11'!D35+'08-11'!D35+'15-11'!D35+'23-11'!D35+'1-12'!D35+'09-12'!D35+'15-12'!D35+'23-12'!D35+'30-12'!D35</f>
        <v>0</v>
      </c>
      <c r="E35" s="6">
        <f>+'01-10'!E35+'12-10'!E35+'15-10'!E35+'25-10'!E35+'01-11'!E35+'08-11'!E35+'15-11'!E35+'23-11'!E35+'1-12'!E35+'09-12'!E35+'15-12'!E35+'23-12'!E35+'30-12'!E35</f>
        <v>0</v>
      </c>
      <c r="F35" s="6">
        <f>+'01-10'!F35+'12-10'!F35+'15-10'!F35+'25-10'!F35+'01-11'!F35+'08-11'!F35+'15-11'!F35+'23-11'!F35+'1-12'!F35+'09-12'!F35+'15-12'!F35+'23-12'!F35+'30-12'!F35</f>
        <v>3691488.5</v>
      </c>
      <c r="G35" s="6">
        <f>+'01-10'!G35+'12-10'!G35+'15-10'!G35+'25-10'!G35+'01-11'!G35+'08-11'!G35+'15-11'!G35+'23-11'!G35+'1-12'!G35+'09-12'!G35+'15-12'!G35+'23-12'!G35+'30-12'!G35</f>
        <v>163190.31</v>
      </c>
      <c r="H35" s="6">
        <f>+'01-10'!H35+'12-10'!H35+'15-10'!H35+'25-10'!H35+'01-11'!H35+'08-11'!H35+'15-11'!H35+'23-11'!H35+'1-12'!H35+'09-12'!H35+'15-12'!H35+'23-12'!H35+'30-12'!H35</f>
        <v>0</v>
      </c>
      <c r="I35" s="6">
        <f>+'01-10'!I35+'12-10'!I35+'15-10'!I35+'25-10'!I35+'01-11'!I35+'08-11'!I35+'15-11'!I35+'23-11'!I35+'1-12'!I35+'09-12'!I35+'15-12'!I35+'23-12'!I35+'30-12'!I35</f>
        <v>0</v>
      </c>
      <c r="J35" s="6">
        <f>+'01-10'!J35+'12-10'!J35+'15-10'!J35+'25-10'!J35+'01-11'!J35+'08-11'!J35+'15-11'!J35+'23-11'!J35+'1-12'!J35+'09-12'!J35+'15-12'!J35+'23-12'!J35+'30-12'!J35</f>
        <v>190204.16999999998</v>
      </c>
      <c r="K35" s="13">
        <f t="shared" si="0"/>
        <v>4044882.98</v>
      </c>
    </row>
    <row r="36" spans="1:11" x14ac:dyDescent="0.2">
      <c r="A36" s="7" t="s">
        <v>36</v>
      </c>
      <c r="B36" s="6">
        <f>+'01-10'!B36+'12-10'!B36+'15-10'!B36+'25-10'!B36+'01-11'!B36+'08-11'!B36+'15-11'!B36+'23-11'!B36+'1-12'!B36+'09-12'!B36+'15-12'!B36+'23-12'!B36+'30-12'!B36</f>
        <v>0</v>
      </c>
      <c r="C36" s="6">
        <f>+'01-10'!C36+'12-10'!C36+'15-10'!C36+'25-10'!C36+'01-11'!C36+'08-11'!C36+'15-11'!C36+'23-11'!C36+'1-12'!C36+'09-12'!C36+'15-12'!C36+'23-12'!C36+'30-12'!C36</f>
        <v>0</v>
      </c>
      <c r="D36" s="6">
        <f>+'01-10'!D36+'12-10'!D36+'15-10'!D36+'25-10'!D36+'01-11'!D36+'08-11'!D36+'15-11'!D36+'23-11'!D36+'1-12'!D36+'09-12'!D36+'15-12'!D36+'23-12'!D36+'30-12'!D36</f>
        <v>0</v>
      </c>
      <c r="E36" s="6">
        <f>+'01-10'!E36+'12-10'!E36+'15-10'!E36+'25-10'!E36+'01-11'!E36+'08-11'!E36+'15-11'!E36+'23-11'!E36+'1-12'!E36+'09-12'!E36+'15-12'!E36+'23-12'!E36+'30-12'!E36</f>
        <v>0</v>
      </c>
      <c r="F36" s="6">
        <f>+'01-10'!F36+'12-10'!F36+'15-10'!F36+'25-10'!F36+'01-11'!F36+'08-11'!F36+'15-11'!F36+'23-11'!F36+'1-12'!F36+'09-12'!F36+'15-12'!F36+'23-12'!F36+'30-12'!F36</f>
        <v>3238011.5799999996</v>
      </c>
      <c r="G36" s="6">
        <f>+'01-10'!G36+'12-10'!G36+'15-10'!G36+'25-10'!G36+'01-11'!G36+'08-11'!G36+'15-11'!G36+'23-11'!G36+'1-12'!G36+'09-12'!G36+'15-12'!G36+'23-12'!G36+'30-12'!G36</f>
        <v>143143.37000000002</v>
      </c>
      <c r="H36" s="6">
        <f>+'01-10'!H36+'12-10'!H36+'15-10'!H36+'25-10'!H36+'01-11'!H36+'08-11'!H36+'15-11'!H36+'23-11'!H36+'1-12'!H36+'09-12'!H36+'15-12'!H36+'23-12'!H36+'30-12'!H36</f>
        <v>0</v>
      </c>
      <c r="I36" s="6">
        <f>+'01-10'!I36+'12-10'!I36+'15-10'!I36+'25-10'!I36+'01-11'!I36+'08-11'!I36+'15-11'!I36+'23-11'!I36+'1-12'!I36+'09-12'!I36+'15-12'!I36+'23-12'!I36+'30-12'!I36</f>
        <v>250558.2</v>
      </c>
      <c r="J36" s="6">
        <f>+'01-10'!J36+'12-10'!J36+'15-10'!J36+'25-10'!J36+'01-11'!J36+'08-11'!J36+'15-11'!J36+'23-11'!J36+'1-12'!J36+'09-12'!J36+'15-12'!J36+'23-12'!J36+'30-12'!J36</f>
        <v>166838.75</v>
      </c>
      <c r="K36" s="13">
        <f t="shared" si="0"/>
        <v>3798551.9</v>
      </c>
    </row>
    <row r="37" spans="1:11" x14ac:dyDescent="0.2">
      <c r="A37" s="7" t="s">
        <v>37</v>
      </c>
      <c r="B37" s="6">
        <f>+'01-10'!B37+'12-10'!B37+'15-10'!B37+'25-10'!B37+'01-11'!B37+'08-11'!B37+'15-11'!B37+'23-11'!B37+'1-12'!B37+'09-12'!B37+'15-12'!B37+'23-12'!B37+'30-12'!B37</f>
        <v>0</v>
      </c>
      <c r="C37" s="6">
        <f>+'01-10'!C37+'12-10'!C37+'15-10'!C37+'25-10'!C37+'01-11'!C37+'08-11'!C37+'15-11'!C37+'23-11'!C37+'1-12'!C37+'09-12'!C37+'15-12'!C37+'23-12'!C37+'30-12'!C37</f>
        <v>0</v>
      </c>
      <c r="D37" s="6">
        <f>+'01-10'!D37+'12-10'!D37+'15-10'!D37+'25-10'!D37+'01-11'!D37+'08-11'!D37+'15-11'!D37+'23-11'!D37+'1-12'!D37+'09-12'!D37+'15-12'!D37+'23-12'!D37+'30-12'!D37</f>
        <v>0</v>
      </c>
      <c r="E37" s="6">
        <f>+'01-10'!E37+'12-10'!E37+'15-10'!E37+'25-10'!E37+'01-11'!E37+'08-11'!E37+'15-11'!E37+'23-11'!E37+'1-12'!E37+'09-12'!E37+'15-12'!E37+'23-12'!E37+'30-12'!E37</f>
        <v>0</v>
      </c>
      <c r="F37" s="6">
        <f>+'01-10'!F37+'12-10'!F37+'15-10'!F37+'25-10'!F37+'01-11'!F37+'08-11'!F37+'15-11'!F37+'23-11'!F37+'1-12'!F37+'09-12'!F37+'15-12'!F37+'23-12'!F37+'30-12'!F37</f>
        <v>3896484.91</v>
      </c>
      <c r="G37" s="6">
        <f>+'01-10'!G37+'12-10'!G37+'15-10'!G37+'25-10'!G37+'01-11'!G37+'08-11'!G37+'15-11'!G37+'23-11'!G37+'1-12'!G37+'09-12'!G37+'15-12'!G37+'23-12'!G37+'30-12'!G37</f>
        <v>172252.62</v>
      </c>
      <c r="H37" s="6">
        <f>+'01-10'!H37+'12-10'!H37+'15-10'!H37+'25-10'!H37+'01-11'!H37+'08-11'!H37+'15-11'!H37+'23-11'!H37+'1-12'!H37+'09-12'!H37+'15-12'!H37+'23-12'!H37+'30-12'!H37</f>
        <v>0</v>
      </c>
      <c r="I37" s="6">
        <f>+'01-10'!I37+'12-10'!I37+'15-10'!I37+'25-10'!I37+'01-11'!I37+'08-11'!I37+'15-11'!I37+'23-11'!I37+'1-12'!I37+'09-12'!I37+'15-12'!I37+'23-12'!I37+'30-12'!I37</f>
        <v>0</v>
      </c>
      <c r="J37" s="6">
        <f>+'01-10'!J37+'12-10'!J37+'15-10'!J37+'25-10'!J37+'01-11'!J37+'08-11'!J37+'15-11'!J37+'23-11'!J37+'1-12'!J37+'09-12'!J37+'15-12'!J37+'23-12'!J37+'30-12'!J37</f>
        <v>200766.63</v>
      </c>
      <c r="K37" s="13">
        <f t="shared" si="0"/>
        <v>4269504.16</v>
      </c>
    </row>
    <row r="38" spans="1:11" x14ac:dyDescent="0.2">
      <c r="A38" s="7" t="s">
        <v>38</v>
      </c>
      <c r="B38" s="6">
        <f>+'01-10'!B38+'12-10'!B38+'15-10'!B38+'25-10'!B38+'01-11'!B38+'08-11'!B38+'15-11'!B38+'23-11'!B38+'1-12'!B38+'09-12'!B38+'15-12'!B38+'23-12'!B38+'30-12'!B38</f>
        <v>0</v>
      </c>
      <c r="C38" s="6">
        <f>+'01-10'!C38+'12-10'!C38+'15-10'!C38+'25-10'!C38+'01-11'!C38+'08-11'!C38+'15-11'!C38+'23-11'!C38+'1-12'!C38+'09-12'!C38+'15-12'!C38+'23-12'!C38+'30-12'!C38</f>
        <v>0</v>
      </c>
      <c r="D38" s="6">
        <f>+'01-10'!D38+'12-10'!D38+'15-10'!D38+'25-10'!D38+'01-11'!D38+'08-11'!D38+'15-11'!D38+'23-11'!D38+'1-12'!D38+'09-12'!D38+'15-12'!D38+'23-12'!D38+'30-12'!D38</f>
        <v>0</v>
      </c>
      <c r="E38" s="6">
        <f>+'01-10'!E38+'12-10'!E38+'15-10'!E38+'25-10'!E38+'01-11'!E38+'08-11'!E38+'15-11'!E38+'23-11'!E38+'1-12'!E38+'09-12'!E38+'15-12'!E38+'23-12'!E38+'30-12'!E38</f>
        <v>0</v>
      </c>
      <c r="F38" s="6">
        <f>+'01-10'!F38+'12-10'!F38+'15-10'!F38+'25-10'!F38+'01-11'!F38+'08-11'!F38+'15-11'!F38+'23-11'!F38+'1-12'!F38+'09-12'!F38+'15-12'!F38+'23-12'!F38+'30-12'!F38</f>
        <v>3741184.6099999994</v>
      </c>
      <c r="G38" s="6">
        <f>+'01-10'!G38+'12-10'!G38+'15-10'!G38+'25-10'!G38+'01-11'!G38+'08-11'!G38+'15-11'!G38+'23-11'!G38+'1-12'!G38+'09-12'!G38+'15-12'!G38+'23-12'!G38+'30-12'!G38</f>
        <v>165387.22</v>
      </c>
      <c r="H38" s="6">
        <f>+'01-10'!H38+'12-10'!H38+'15-10'!H38+'25-10'!H38+'01-11'!H38+'08-11'!H38+'15-11'!H38+'23-11'!H38+'1-12'!H38+'09-12'!H38+'15-12'!H38+'23-12'!H38+'30-12'!H38</f>
        <v>0</v>
      </c>
      <c r="I38" s="6">
        <f>+'01-10'!I38+'12-10'!I38+'15-10'!I38+'25-10'!I38+'01-11'!I38+'08-11'!I38+'15-11'!I38+'23-11'!I38+'1-12'!I38+'09-12'!I38+'15-12'!I38+'23-12'!I38+'30-12'!I38</f>
        <v>0</v>
      </c>
      <c r="J38" s="6">
        <f>+'01-10'!J38+'12-10'!J38+'15-10'!J38+'25-10'!J38+'01-11'!J38+'08-11'!J38+'15-11'!J38+'23-11'!J38+'1-12'!J38+'09-12'!J38+'15-12'!J38+'23-12'!J38+'30-12'!J38</f>
        <v>192764.77000000002</v>
      </c>
      <c r="K38" s="13">
        <f t="shared" si="0"/>
        <v>4099336.5999999996</v>
      </c>
    </row>
    <row r="39" spans="1:11" x14ac:dyDescent="0.2">
      <c r="A39" s="7" t="s">
        <v>39</v>
      </c>
      <c r="B39" s="6">
        <f>+'01-10'!B39+'12-10'!B39+'15-10'!B39+'25-10'!B39+'01-11'!B39+'08-11'!B39+'15-11'!B39+'23-11'!B39+'1-12'!B39+'09-12'!B39+'15-12'!B39+'23-12'!B39+'30-12'!B39</f>
        <v>0</v>
      </c>
      <c r="C39" s="6">
        <f>+'01-10'!C39+'12-10'!C39+'15-10'!C39+'25-10'!C39+'01-11'!C39+'08-11'!C39+'15-11'!C39+'23-11'!C39+'1-12'!C39+'09-12'!C39+'15-12'!C39+'23-12'!C39+'30-12'!C39</f>
        <v>0</v>
      </c>
      <c r="D39" s="6">
        <f>+'01-10'!D39+'12-10'!D39+'15-10'!D39+'25-10'!D39+'01-11'!D39+'08-11'!D39+'15-11'!D39+'23-11'!D39+'1-12'!D39+'09-12'!D39+'15-12'!D39+'23-12'!D39+'30-12'!D39</f>
        <v>0</v>
      </c>
      <c r="E39" s="6">
        <f>+'01-10'!E39+'12-10'!E39+'15-10'!E39+'25-10'!E39+'01-11'!E39+'08-11'!E39+'15-11'!E39+'23-11'!E39+'1-12'!E39+'09-12'!E39+'15-12'!E39+'23-12'!E39+'30-12'!E39</f>
        <v>0</v>
      </c>
      <c r="F39" s="6">
        <f>+'01-10'!F39+'12-10'!F39+'15-10'!F39+'25-10'!F39+'01-11'!F39+'08-11'!F39+'15-11'!F39+'23-11'!F39+'1-12'!F39+'09-12'!F39+'15-12'!F39+'23-12'!F39+'30-12'!F39</f>
        <v>3742737.61</v>
      </c>
      <c r="G39" s="6">
        <f>+'01-10'!G39+'12-10'!G39+'15-10'!G39+'25-10'!G39+'01-11'!G39+'08-11'!G39+'15-11'!G39+'23-11'!G39+'1-12'!G39+'09-12'!G39+'15-12'!G39+'23-12'!G39+'30-12'!G39</f>
        <v>165455.88</v>
      </c>
      <c r="H39" s="6">
        <f>+'01-10'!H39+'12-10'!H39+'15-10'!H39+'25-10'!H39+'01-11'!H39+'08-11'!H39+'15-11'!H39+'23-11'!H39+'1-12'!H39+'09-12'!H39+'15-12'!H39+'23-12'!H39+'30-12'!H39</f>
        <v>0</v>
      </c>
      <c r="I39" s="6">
        <f>+'01-10'!I39+'12-10'!I39+'15-10'!I39+'25-10'!I39+'01-11'!I39+'08-11'!I39+'15-11'!I39+'23-11'!I39+'1-12'!I39+'09-12'!I39+'15-12'!I39+'23-12'!I39+'30-12'!I39</f>
        <v>0</v>
      </c>
      <c r="J39" s="6">
        <f>+'01-10'!J39+'12-10'!J39+'15-10'!J39+'25-10'!J39+'01-11'!J39+'08-11'!J39+'15-11'!J39+'23-11'!J39+'1-12'!J39+'09-12'!J39+'15-12'!J39+'23-12'!J39+'30-12'!J39</f>
        <v>192844.78999999998</v>
      </c>
      <c r="K39" s="13">
        <f t="shared" si="0"/>
        <v>4101038.28</v>
      </c>
    </row>
    <row r="40" spans="1:11" x14ac:dyDescent="0.2">
      <c r="A40" s="7" t="s">
        <v>40</v>
      </c>
      <c r="B40" s="6">
        <f>+'01-10'!B40+'12-10'!B40+'15-10'!B40+'25-10'!B40+'01-11'!B40+'08-11'!B40+'15-11'!B40+'23-11'!B40+'1-12'!B40+'09-12'!B40+'15-12'!B40+'23-12'!B40+'30-12'!B40</f>
        <v>0</v>
      </c>
      <c r="C40" s="6">
        <f>+'01-10'!C40+'12-10'!C40+'15-10'!C40+'25-10'!C40+'01-11'!C40+'08-11'!C40+'15-11'!C40+'23-11'!C40+'1-12'!C40+'09-12'!C40+'15-12'!C40+'23-12'!C40+'30-12'!C40</f>
        <v>0</v>
      </c>
      <c r="D40" s="6">
        <f>+'01-10'!D40+'12-10'!D40+'15-10'!D40+'25-10'!D40+'01-11'!D40+'08-11'!D40+'15-11'!D40+'23-11'!D40+'1-12'!D40+'09-12'!D40+'15-12'!D40+'23-12'!D40+'30-12'!D40</f>
        <v>0</v>
      </c>
      <c r="E40" s="6">
        <f>+'01-10'!E40+'12-10'!E40+'15-10'!E40+'25-10'!E40+'01-11'!E40+'08-11'!E40+'15-11'!E40+'23-11'!E40+'1-12'!E40+'09-12'!E40+'15-12'!E40+'23-12'!E40+'30-12'!E40</f>
        <v>0</v>
      </c>
      <c r="F40" s="6">
        <f>+'01-10'!F40+'12-10'!F40+'15-10'!F40+'25-10'!F40+'01-11'!F40+'08-11'!F40+'15-11'!F40+'23-11'!F40+'1-12'!F40+'09-12'!F40+'15-12'!F40+'23-12'!F40+'30-12'!F40</f>
        <v>5210325.59</v>
      </c>
      <c r="G40" s="6">
        <f>+'01-10'!G40+'12-10'!G40+'15-10'!G40+'25-10'!G40+'01-11'!G40+'08-11'!G40+'15-11'!G40+'23-11'!G40+'1-12'!G40+'09-12'!G40+'15-12'!G40+'23-12'!G40+'30-12'!G40</f>
        <v>230333.81</v>
      </c>
      <c r="H40" s="6">
        <f>+'01-10'!H40+'12-10'!H40+'15-10'!H40+'25-10'!H40+'01-11'!H40+'08-11'!H40+'15-11'!H40+'23-11'!H40+'1-12'!H40+'09-12'!H40+'15-12'!H40+'23-12'!H40+'30-12'!H40</f>
        <v>0</v>
      </c>
      <c r="I40" s="6">
        <f>+'01-10'!I40+'12-10'!I40+'15-10'!I40+'25-10'!I40+'01-11'!I40+'08-11'!I40+'15-11'!I40+'23-11'!I40+'1-12'!I40+'09-12'!I40+'15-12'!I40+'23-12'!I40+'30-12'!I40</f>
        <v>0</v>
      </c>
      <c r="J40" s="6">
        <f>+'01-10'!J40+'12-10'!J40+'15-10'!J40+'25-10'!J40+'01-11'!J40+'08-11'!J40+'15-11'!J40+'23-11'!J40+'1-12'!J40+'09-12'!J40+'15-12'!J40+'23-12'!J40+'30-12'!J40</f>
        <v>268462.34999999998</v>
      </c>
      <c r="K40" s="13">
        <f t="shared" si="0"/>
        <v>5709121.7499999991</v>
      </c>
    </row>
    <row r="41" spans="1:11" x14ac:dyDescent="0.2">
      <c r="A41" s="7" t="s">
        <v>41</v>
      </c>
      <c r="B41" s="6">
        <f>+'01-10'!B41+'12-10'!B41+'15-10'!B41+'25-10'!B41+'01-11'!B41+'08-11'!B41+'15-11'!B41+'23-11'!B41+'1-12'!B41+'09-12'!B41+'15-12'!B41+'23-12'!B41+'30-12'!B41</f>
        <v>0</v>
      </c>
      <c r="C41" s="6">
        <f>+'01-10'!C41+'12-10'!C41+'15-10'!C41+'25-10'!C41+'01-11'!C41+'08-11'!C41+'15-11'!C41+'23-11'!C41+'1-12'!C41+'09-12'!C41+'15-12'!C41+'23-12'!C41+'30-12'!C41</f>
        <v>0</v>
      </c>
      <c r="D41" s="6">
        <f>+'01-10'!D41+'12-10'!D41+'15-10'!D41+'25-10'!D41+'01-11'!D41+'08-11'!D41+'15-11'!D41+'23-11'!D41+'1-12'!D41+'09-12'!D41+'15-12'!D41+'23-12'!D41+'30-12'!D41</f>
        <v>0</v>
      </c>
      <c r="E41" s="6">
        <f>+'01-10'!E41+'12-10'!E41+'15-10'!E41+'25-10'!E41+'01-11'!E41+'08-11'!E41+'15-11'!E41+'23-11'!E41+'1-12'!E41+'09-12'!E41+'15-12'!E41+'23-12'!E41+'30-12'!E41</f>
        <v>0</v>
      </c>
      <c r="F41" s="6">
        <f>+'01-10'!F41+'12-10'!F41+'15-10'!F41+'25-10'!F41+'01-11'!F41+'08-11'!F41+'15-11'!F41+'23-11'!F41+'1-12'!F41+'09-12'!F41+'15-12'!F41+'23-12'!F41+'30-12'!F41</f>
        <v>3397970.9099999997</v>
      </c>
      <c r="G41" s="6">
        <f>+'01-10'!G41+'12-10'!G41+'15-10'!G41+'25-10'!G41+'01-11'!G41+'08-11'!G41+'15-11'!G41+'23-11'!G41+'1-12'!G41+'09-12'!G41+'15-12'!G41+'23-12'!G41+'30-12'!G41</f>
        <v>150214.72</v>
      </c>
      <c r="H41" s="6">
        <f>+'01-10'!H41+'12-10'!H41+'15-10'!H41+'25-10'!H41+'01-11'!H41+'08-11'!H41+'15-11'!H41+'23-11'!H41+'1-12'!H41+'09-12'!H41+'15-12'!H41+'23-12'!H41+'30-12'!H41</f>
        <v>0</v>
      </c>
      <c r="I41" s="6">
        <f>+'01-10'!I41+'12-10'!I41+'15-10'!I41+'25-10'!I41+'01-11'!I41+'08-11'!I41+'15-11'!I41+'23-11'!I41+'1-12'!I41+'09-12'!I41+'15-12'!I41+'23-12'!I41+'30-12'!I41</f>
        <v>0</v>
      </c>
      <c r="J41" s="6">
        <f>+'01-10'!J41+'12-10'!J41+'15-10'!J41+'25-10'!J41+'01-11'!J41+'08-11'!J41+'15-11'!J41+'23-11'!J41+'1-12'!J41+'09-12'!J41+'15-12'!J41+'23-12'!J41+'30-12'!J41</f>
        <v>175080.66</v>
      </c>
      <c r="K41" s="13">
        <f t="shared" si="0"/>
        <v>3723266.29</v>
      </c>
    </row>
    <row r="42" spans="1:11" x14ac:dyDescent="0.2">
      <c r="A42" s="7" t="s">
        <v>42</v>
      </c>
      <c r="B42" s="6">
        <f>+'01-10'!B42+'12-10'!B42+'15-10'!B42+'25-10'!B42+'01-11'!B42+'08-11'!B42+'15-11'!B42+'23-11'!B42+'1-12'!B42+'09-12'!B42+'15-12'!B42+'23-12'!B42+'30-12'!B42</f>
        <v>0</v>
      </c>
      <c r="C42" s="6">
        <f>+'01-10'!C42+'12-10'!C42+'15-10'!C42+'25-10'!C42+'01-11'!C42+'08-11'!C42+'15-11'!C42+'23-11'!C42+'1-12'!C42+'09-12'!C42+'15-12'!C42+'23-12'!C42+'30-12'!C42</f>
        <v>0</v>
      </c>
      <c r="D42" s="6">
        <f>+'01-10'!D42+'12-10'!D42+'15-10'!D42+'25-10'!D42+'01-11'!D42+'08-11'!D42+'15-11'!D42+'23-11'!D42+'1-12'!D42+'09-12'!D42+'15-12'!D42+'23-12'!D42+'30-12'!D42</f>
        <v>0</v>
      </c>
      <c r="E42" s="6">
        <f>+'01-10'!E42+'12-10'!E42+'15-10'!E42+'25-10'!E42+'01-11'!E42+'08-11'!E42+'15-11'!E42+'23-11'!E42+'1-12'!E42+'09-12'!E42+'15-12'!E42+'23-12'!E42+'30-12'!E42</f>
        <v>0</v>
      </c>
      <c r="F42" s="6">
        <f>+'01-10'!F42+'12-10'!F42+'15-10'!F42+'25-10'!F42+'01-11'!F42+'08-11'!F42+'15-11'!F42+'23-11'!F42+'1-12'!F42+'09-12'!F42+'15-12'!F42+'23-12'!F42+'30-12'!F42</f>
        <v>3048545.19</v>
      </c>
      <c r="G42" s="6">
        <f>+'01-10'!G42+'12-10'!G42+'15-10'!G42+'25-10'!G42+'01-11'!G42+'08-11'!G42+'15-11'!G42+'23-11'!G42+'1-12'!G42+'09-12'!G42+'15-12'!G42+'23-12'!G42+'30-12'!G42</f>
        <v>134767.59</v>
      </c>
      <c r="H42" s="6">
        <f>+'01-10'!H42+'12-10'!H42+'15-10'!H42+'25-10'!H42+'01-11'!H42+'08-11'!H42+'15-11'!H42+'23-11'!H42+'1-12'!H42+'09-12'!H42+'15-12'!H42+'23-12'!H42+'30-12'!H42</f>
        <v>0</v>
      </c>
      <c r="I42" s="6">
        <f>+'01-10'!I42+'12-10'!I42+'15-10'!I42+'25-10'!I42+'01-11'!I42+'08-11'!I42+'15-11'!I42+'23-11'!I42+'1-12'!I42+'09-12'!I42+'15-12'!I42+'23-12'!I42+'30-12'!I42</f>
        <v>105024.39000000001</v>
      </c>
      <c r="J42" s="6">
        <f>+'01-10'!J42+'12-10'!J42+'15-10'!J42+'25-10'!J42+'01-11'!J42+'08-11'!J42+'15-11'!J42+'23-11'!J42+'1-12'!J42+'09-12'!J42+'15-12'!J42+'23-12'!J42+'30-12'!J42</f>
        <v>157076.48000000001</v>
      </c>
      <c r="K42" s="13">
        <f t="shared" si="0"/>
        <v>3445413.65</v>
      </c>
    </row>
    <row r="43" spans="1:11" x14ac:dyDescent="0.2">
      <c r="A43" s="7" t="s">
        <v>43</v>
      </c>
      <c r="B43" s="6">
        <f>+'01-10'!B43+'12-10'!B43+'15-10'!B43+'25-10'!B43+'01-11'!B43+'08-11'!B43+'15-11'!B43+'23-11'!B43+'1-12'!B43+'09-12'!B43+'15-12'!B43+'23-12'!B43+'30-12'!B43</f>
        <v>0</v>
      </c>
      <c r="C43" s="6">
        <f>+'01-10'!C43+'12-10'!C43+'15-10'!C43+'25-10'!C43+'01-11'!C43+'08-11'!C43+'15-11'!C43+'23-11'!C43+'1-12'!C43+'09-12'!C43+'15-12'!C43+'23-12'!C43+'30-12'!C43</f>
        <v>0</v>
      </c>
      <c r="D43" s="6">
        <f>+'01-10'!D43+'12-10'!D43+'15-10'!D43+'25-10'!D43+'01-11'!D43+'08-11'!D43+'15-11'!D43+'23-11'!D43+'1-12'!D43+'09-12'!D43+'15-12'!D43+'23-12'!D43+'30-12'!D43</f>
        <v>0</v>
      </c>
      <c r="E43" s="6">
        <f>+'01-10'!E43+'12-10'!E43+'15-10'!E43+'25-10'!E43+'01-11'!E43+'08-11'!E43+'15-11'!E43+'23-11'!E43+'1-12'!E43+'09-12'!E43+'15-12'!E43+'23-12'!E43+'30-12'!E43</f>
        <v>0</v>
      </c>
      <c r="F43" s="6">
        <f>+'01-10'!F43+'12-10'!F43+'15-10'!F43+'25-10'!F43+'01-11'!F43+'08-11'!F43+'15-11'!F43+'23-11'!F43+'1-12'!F43+'09-12'!F43+'15-12'!F43+'23-12'!F43+'30-12'!F43</f>
        <v>3486492.08</v>
      </c>
      <c r="G43" s="6">
        <f>+'01-10'!G43+'12-10'!G43+'15-10'!G43+'25-10'!G43+'01-11'!G43+'08-11'!G43+'15-11'!G43+'23-11'!G43+'1-12'!G43+'09-12'!G43+'15-12'!G43+'23-12'!G43+'30-12'!G43</f>
        <v>154127.99</v>
      </c>
      <c r="H43" s="6">
        <f>+'01-10'!H43+'12-10'!H43+'15-10'!H43+'25-10'!H43+'01-11'!H43+'08-11'!H43+'15-11'!H43+'23-11'!H43+'1-12'!H43+'09-12'!H43+'15-12'!H43+'23-12'!H43+'30-12'!H43</f>
        <v>0</v>
      </c>
      <c r="I43" s="6">
        <f>+'01-10'!I43+'12-10'!I43+'15-10'!I43+'25-10'!I43+'01-11'!I43+'08-11'!I43+'15-11'!I43+'23-11'!I43+'1-12'!I43+'09-12'!I43+'15-12'!I43+'23-12'!I43+'30-12'!I43</f>
        <v>441602.55999999994</v>
      </c>
      <c r="J43" s="6">
        <f>+'01-10'!J43+'12-10'!J43+'15-10'!J43+'25-10'!J43+'01-11'!J43+'08-11'!J43+'15-11'!J43+'23-11'!J43+'1-12'!J43+'09-12'!J43+'15-12'!J43+'23-12'!J43+'30-12'!J43</f>
        <v>179641.72</v>
      </c>
      <c r="K43" s="13">
        <f t="shared" si="0"/>
        <v>4261864.3500000006</v>
      </c>
    </row>
    <row r="44" spans="1:11" x14ac:dyDescent="0.2">
      <c r="A44" s="7" t="s">
        <v>44</v>
      </c>
      <c r="B44" s="6">
        <f>+'01-10'!B44+'12-10'!B44+'15-10'!B44+'25-10'!B44+'01-11'!B44+'08-11'!B44+'15-11'!B44+'23-11'!B44+'1-12'!B44+'09-12'!B44+'15-12'!B44+'23-12'!B44+'30-12'!B44</f>
        <v>0</v>
      </c>
      <c r="C44" s="6">
        <f>+'01-10'!C44+'12-10'!C44+'15-10'!C44+'25-10'!C44+'01-11'!C44+'08-11'!C44+'15-11'!C44+'23-11'!C44+'1-12'!C44+'09-12'!C44+'15-12'!C44+'23-12'!C44+'30-12'!C44</f>
        <v>0</v>
      </c>
      <c r="D44" s="6">
        <f>+'01-10'!D44+'12-10'!D44+'15-10'!D44+'25-10'!D44+'01-11'!D44+'08-11'!D44+'15-11'!D44+'23-11'!D44+'1-12'!D44+'09-12'!D44+'15-12'!D44+'23-12'!D44+'30-12'!D44</f>
        <v>0</v>
      </c>
      <c r="E44" s="6">
        <f>+'01-10'!E44+'12-10'!E44+'15-10'!E44+'25-10'!E44+'01-11'!E44+'08-11'!E44+'15-11'!E44+'23-11'!E44+'1-12'!E44+'09-12'!E44+'15-12'!E44+'23-12'!E44+'30-12'!E44</f>
        <v>0</v>
      </c>
      <c r="F44" s="6">
        <f>+'01-10'!F44+'12-10'!F44+'15-10'!F44+'25-10'!F44+'01-11'!F44+'08-11'!F44+'15-11'!F44+'23-11'!F44+'1-12'!F44+'09-12'!F44+'15-12'!F44+'23-12'!F44+'30-12'!F44</f>
        <v>4966504.09</v>
      </c>
      <c r="G44" s="6">
        <f>+'01-10'!G44+'12-10'!G44+'15-10'!G44+'25-10'!G44+'01-11'!G44+'08-11'!G44+'15-11'!G44+'23-11'!G44+'1-12'!G44+'09-12'!G44+'15-12'!G44+'23-12'!G44+'30-12'!G44</f>
        <v>219555.15000000002</v>
      </c>
      <c r="H44" s="6">
        <f>+'01-10'!H44+'12-10'!H44+'15-10'!H44+'25-10'!H44+'01-11'!H44+'08-11'!H44+'15-11'!H44+'23-11'!H44+'1-12'!H44+'09-12'!H44+'15-12'!H44+'23-12'!H44+'30-12'!H44</f>
        <v>0</v>
      </c>
      <c r="I44" s="6">
        <f>+'01-10'!I44+'12-10'!I44+'15-10'!I44+'25-10'!I44+'01-11'!I44+'08-11'!I44+'15-11'!I44+'23-11'!I44+'1-12'!I44+'09-12'!I44+'15-12'!I44+'23-12'!I44+'30-12'!I44</f>
        <v>0</v>
      </c>
      <c r="J44" s="6">
        <f>+'01-10'!J44+'12-10'!J44+'15-10'!J44+'25-10'!J44+'01-11'!J44+'08-11'!J44+'15-11'!J44+'23-11'!J44+'1-12'!J44+'09-12'!J44+'15-12'!J44+'23-12'!J44+'30-12'!J44</f>
        <v>255899.44</v>
      </c>
      <c r="K44" s="13">
        <f t="shared" si="0"/>
        <v>5441958.6800000006</v>
      </c>
    </row>
    <row r="45" spans="1:11" x14ac:dyDescent="0.2">
      <c r="A45" s="7" t="s">
        <v>45</v>
      </c>
      <c r="B45" s="6">
        <f>+'01-10'!B45+'12-10'!B45+'15-10'!B45+'25-10'!B45+'01-11'!B45+'08-11'!B45+'15-11'!B45+'23-11'!B45+'1-12'!B45+'09-12'!B45+'15-12'!B45+'23-12'!B45+'30-12'!B45</f>
        <v>0</v>
      </c>
      <c r="C45" s="6">
        <f>+'01-10'!C45+'12-10'!C45+'15-10'!C45+'25-10'!C45+'01-11'!C45+'08-11'!C45+'15-11'!C45+'23-11'!C45+'1-12'!C45+'09-12'!C45+'15-12'!C45+'23-12'!C45+'30-12'!C45</f>
        <v>0</v>
      </c>
      <c r="D45" s="6">
        <f>+'01-10'!D45+'12-10'!D45+'15-10'!D45+'25-10'!D45+'01-11'!D45+'08-11'!D45+'15-11'!D45+'23-11'!D45+'1-12'!D45+'09-12'!D45+'15-12'!D45+'23-12'!D45+'30-12'!D45</f>
        <v>0</v>
      </c>
      <c r="E45" s="6">
        <f>+'01-10'!E45+'12-10'!E45+'15-10'!E45+'25-10'!E45+'01-11'!E45+'08-11'!E45+'15-11'!E45+'23-11'!E45+'1-12'!E45+'09-12'!E45+'15-12'!E45+'23-12'!E45+'30-12'!E45</f>
        <v>0</v>
      </c>
      <c r="F45" s="6">
        <f>+'01-10'!F45+'12-10'!F45+'15-10'!F45+'25-10'!F45+'01-11'!F45+'08-11'!F45+'15-11'!F45+'23-11'!F45+'1-12'!F45+'09-12'!F45+'15-12'!F45+'23-12'!F45+'30-12'!F45</f>
        <v>4781696.72</v>
      </c>
      <c r="G45" s="6">
        <f>+'01-10'!G45+'12-10'!G45+'15-10'!G45+'25-10'!G45+'01-11'!G45+'08-11'!G45+'15-11'!G45+'23-11'!G45+'1-12'!G45+'09-12'!G45+'15-12'!G45+'23-12'!G45+'30-12'!G45</f>
        <v>211385.33</v>
      </c>
      <c r="H45" s="6">
        <f>+'01-10'!H45+'12-10'!H45+'15-10'!H45+'25-10'!H45+'01-11'!H45+'08-11'!H45+'15-11'!H45+'23-11'!H45+'1-12'!H45+'09-12'!H45+'15-12'!H45+'23-12'!H45+'30-12'!H45</f>
        <v>0</v>
      </c>
      <c r="I45" s="6">
        <f>+'01-10'!I45+'12-10'!I45+'15-10'!I45+'25-10'!I45+'01-11'!I45+'08-11'!I45+'15-11'!I45+'23-11'!I45+'1-12'!I45+'09-12'!I45+'15-12'!I45+'23-12'!I45+'30-12'!I45</f>
        <v>0</v>
      </c>
      <c r="J45" s="6">
        <f>+'01-10'!J45+'12-10'!J45+'15-10'!J45+'25-10'!J45+'01-11'!J45+'08-11'!J45+'15-11'!J45+'23-11'!J45+'1-12'!J45+'09-12'!J45+'15-12'!J45+'23-12'!J45+'30-12'!J45</f>
        <v>246377.22000000003</v>
      </c>
      <c r="K45" s="13">
        <f t="shared" si="0"/>
        <v>5239459.2699999996</v>
      </c>
    </row>
    <row r="46" spans="1:11" x14ac:dyDescent="0.2">
      <c r="A46" s="7" t="s">
        <v>46</v>
      </c>
      <c r="B46" s="6">
        <f>+'01-10'!B46+'12-10'!B46+'15-10'!B46+'25-10'!B46+'01-11'!B46+'08-11'!B46+'15-11'!B46+'23-11'!B46+'1-12'!B46+'09-12'!B46+'15-12'!B46+'23-12'!B46+'30-12'!B46</f>
        <v>0</v>
      </c>
      <c r="C46" s="6">
        <f>+'01-10'!C46+'12-10'!C46+'15-10'!C46+'25-10'!C46+'01-11'!C46+'08-11'!C46+'15-11'!C46+'23-11'!C46+'1-12'!C46+'09-12'!C46+'15-12'!C46+'23-12'!C46+'30-12'!C46</f>
        <v>0</v>
      </c>
      <c r="D46" s="6">
        <f>+'01-10'!D46+'12-10'!D46+'15-10'!D46+'25-10'!D46+'01-11'!D46+'08-11'!D46+'15-11'!D46+'23-11'!D46+'1-12'!D46+'09-12'!D46+'15-12'!D46+'23-12'!D46+'30-12'!D46</f>
        <v>0</v>
      </c>
      <c r="E46" s="6">
        <f>+'01-10'!E46+'12-10'!E46+'15-10'!E46+'25-10'!E46+'01-11'!E46+'08-11'!E46+'15-11'!E46+'23-11'!E46+'1-12'!E46+'09-12'!E46+'15-12'!E46+'23-12'!E46+'30-12'!E46</f>
        <v>0</v>
      </c>
      <c r="F46" s="6">
        <f>+'01-10'!F46+'12-10'!F46+'15-10'!F46+'25-10'!F46+'01-11'!F46+'08-11'!F46+'15-11'!F46+'23-11'!F46+'1-12'!F46+'09-12'!F46+'15-12'!F46+'23-12'!F46+'30-12'!F46</f>
        <v>3514446.1399999997</v>
      </c>
      <c r="G46" s="6">
        <f>+'01-10'!G46+'12-10'!G46+'15-10'!G46+'25-10'!G46+'01-11'!G46+'08-11'!G46+'15-11'!G46+'23-11'!G46+'1-12'!G46+'09-12'!G46+'15-12'!G46+'23-12'!G46+'30-12'!G46</f>
        <v>155363.76</v>
      </c>
      <c r="H46" s="6">
        <f>+'01-10'!H46+'12-10'!H46+'15-10'!H46+'25-10'!H46+'01-11'!H46+'08-11'!H46+'15-11'!H46+'23-11'!H46+'1-12'!H46+'09-12'!H46+'15-12'!H46+'23-12'!H46+'30-12'!H46</f>
        <v>0</v>
      </c>
      <c r="I46" s="6">
        <f>+'01-10'!I46+'12-10'!I46+'15-10'!I46+'25-10'!I46+'01-11'!I46+'08-11'!I46+'15-11'!I46+'23-11'!I46+'1-12'!I46+'09-12'!I46+'15-12'!I46+'23-12'!I46+'30-12'!I46</f>
        <v>463107.55999999994</v>
      </c>
      <c r="J46" s="6">
        <f>+'01-10'!J46+'12-10'!J46+'15-10'!J46+'25-10'!J46+'01-11'!J46+'08-11'!J46+'15-11'!J46+'23-11'!J46+'1-12'!J46+'09-12'!J46+'15-12'!J46+'23-12'!J46+'30-12'!J46</f>
        <v>181082.06</v>
      </c>
      <c r="K46" s="13">
        <f t="shared" si="0"/>
        <v>4313999.5199999996</v>
      </c>
    </row>
    <row r="47" spans="1:11" x14ac:dyDescent="0.2">
      <c r="A47" s="7" t="s">
        <v>47</v>
      </c>
      <c r="B47" s="6">
        <f>+'01-10'!B47+'12-10'!B47+'15-10'!B47+'25-10'!B47+'01-11'!B47+'08-11'!B47+'15-11'!B47+'23-11'!B47+'1-12'!B47+'09-12'!B47+'15-12'!B47+'23-12'!B47+'30-12'!B47</f>
        <v>0</v>
      </c>
      <c r="C47" s="6">
        <f>+'01-10'!C47+'12-10'!C47+'15-10'!C47+'25-10'!C47+'01-11'!C47+'08-11'!C47+'15-11'!C47+'23-11'!C47+'1-12'!C47+'09-12'!C47+'15-12'!C47+'23-12'!C47+'30-12'!C47</f>
        <v>0</v>
      </c>
      <c r="D47" s="6">
        <f>+'01-10'!D47+'12-10'!D47+'15-10'!D47+'25-10'!D47+'01-11'!D47+'08-11'!D47+'15-11'!D47+'23-11'!D47+'1-12'!D47+'09-12'!D47+'15-12'!D47+'23-12'!D47+'30-12'!D47</f>
        <v>0</v>
      </c>
      <c r="E47" s="6">
        <f>+'01-10'!E47+'12-10'!E47+'15-10'!E47+'25-10'!E47+'01-11'!E47+'08-11'!E47+'15-11'!E47+'23-11'!E47+'1-12'!E47+'09-12'!E47+'15-12'!E47+'23-12'!E47+'30-12'!E47</f>
        <v>0</v>
      </c>
      <c r="F47" s="6">
        <f>+'01-10'!F47+'12-10'!F47+'15-10'!F47+'25-10'!F47+'01-11'!F47+'08-11'!F47+'15-11'!F47+'23-11'!F47+'1-12'!F47+'09-12'!F47+'15-12'!F47+'23-12'!F47+'30-12'!F47</f>
        <v>3312555.73</v>
      </c>
      <c r="G47" s="6">
        <f>+'01-10'!G47+'12-10'!G47+'15-10'!G47+'25-10'!G47+'01-11'!G47+'08-11'!G47+'15-11'!G47+'23-11'!G47+'1-12'!G47+'09-12'!G47+'15-12'!G47+'23-12'!G47+'30-12'!G47</f>
        <v>146438.74</v>
      </c>
      <c r="H47" s="6">
        <f>+'01-10'!H47+'12-10'!H47+'15-10'!H47+'25-10'!H47+'01-11'!H47+'08-11'!H47+'15-11'!H47+'23-11'!H47+'1-12'!H47+'09-12'!H47+'15-12'!H47+'23-12'!H47+'30-12'!H47</f>
        <v>0</v>
      </c>
      <c r="I47" s="6">
        <f>+'01-10'!I47+'12-10'!I47+'15-10'!I47+'25-10'!I47+'01-11'!I47+'08-11'!I47+'15-11'!I47+'23-11'!I47+'1-12'!I47+'09-12'!I47+'15-12'!I47+'23-12'!I47+'30-12'!I47</f>
        <v>0</v>
      </c>
      <c r="J47" s="6">
        <f>+'01-10'!J47+'12-10'!J47+'15-10'!J47+'25-10'!J47+'01-11'!J47+'08-11'!J47+'15-11'!J47+'23-11'!J47+'1-12'!J47+'09-12'!J47+'15-12'!J47+'23-12'!J47+'30-12'!J47</f>
        <v>170679.64</v>
      </c>
      <c r="K47" s="13">
        <f t="shared" si="0"/>
        <v>3629674.11</v>
      </c>
    </row>
    <row r="48" spans="1:11" x14ac:dyDescent="0.2">
      <c r="A48" s="7" t="s">
        <v>48</v>
      </c>
      <c r="B48" s="6">
        <f>+'01-10'!B48+'12-10'!B48+'15-10'!B48+'25-10'!B48+'01-11'!B48+'08-11'!B48+'15-11'!B48+'23-11'!B48+'1-12'!B48+'09-12'!B48+'15-12'!B48+'23-12'!B48+'30-12'!B48</f>
        <v>0</v>
      </c>
      <c r="C48" s="6">
        <f>+'01-10'!C48+'12-10'!C48+'15-10'!C48+'25-10'!C48+'01-11'!C48+'08-11'!C48+'15-11'!C48+'23-11'!C48+'1-12'!C48+'09-12'!C48+'15-12'!C48+'23-12'!C48+'30-12'!C48</f>
        <v>0</v>
      </c>
      <c r="D48" s="6">
        <f>+'01-10'!D48+'12-10'!D48+'15-10'!D48+'25-10'!D48+'01-11'!D48+'08-11'!D48+'15-11'!D48+'23-11'!D48+'1-12'!D48+'09-12'!D48+'15-12'!D48+'23-12'!D48+'30-12'!D48</f>
        <v>0</v>
      </c>
      <c r="E48" s="6">
        <f>+'01-10'!E48+'12-10'!E48+'15-10'!E48+'25-10'!E48+'01-11'!E48+'08-11'!E48+'15-11'!E48+'23-11'!E48+'1-12'!E48+'09-12'!E48+'15-12'!E48+'23-12'!E48+'30-12'!E48</f>
        <v>0</v>
      </c>
      <c r="F48" s="6">
        <f>+'01-10'!F48+'12-10'!F48+'15-10'!F48+'25-10'!F48+'01-11'!F48+'08-11'!F48+'15-11'!F48+'23-11'!F48+'1-12'!F48+'09-12'!F48+'15-12'!F48+'23-12'!F48+'30-12'!F48</f>
        <v>4404316.959999999</v>
      </c>
      <c r="G48" s="6">
        <f>+'01-10'!G48+'12-10'!G48+'15-10'!G48+'25-10'!G48+'01-11'!G48+'08-11'!G48+'15-11'!G48+'23-11'!G48+'1-12'!G48+'09-12'!G48+'15-12'!G48+'23-12'!G48+'30-12'!G48</f>
        <v>194702.43000000002</v>
      </c>
      <c r="H48" s="6">
        <f>+'01-10'!H48+'12-10'!H48+'15-10'!H48+'25-10'!H48+'01-11'!H48+'08-11'!H48+'15-11'!H48+'23-11'!H48+'1-12'!H48+'09-12'!H48+'15-12'!H48+'23-12'!H48+'30-12'!H48</f>
        <v>0</v>
      </c>
      <c r="I48" s="6">
        <f>+'01-10'!I48+'12-10'!I48+'15-10'!I48+'25-10'!I48+'01-11'!I48+'08-11'!I48+'15-11'!I48+'23-11'!I48+'1-12'!I48+'09-12'!I48+'15-12'!I48+'23-12'!I48+'30-12'!I48</f>
        <v>0</v>
      </c>
      <c r="J48" s="6">
        <f>+'01-10'!J48+'12-10'!J48+'15-10'!J48+'25-10'!J48+'01-11'!J48+'08-11'!J48+'15-11'!J48+'23-11'!J48+'1-12'!J48+'09-12'!J48+'15-12'!J48+'23-12'!J48+'30-12'!J48</f>
        <v>226932.7</v>
      </c>
      <c r="K48" s="13">
        <f t="shared" si="0"/>
        <v>4825952.0899999989</v>
      </c>
    </row>
    <row r="49" spans="1:11" x14ac:dyDescent="0.2">
      <c r="A49" s="7" t="s">
        <v>49</v>
      </c>
      <c r="B49" s="6">
        <f>+'01-10'!B49+'12-10'!B49+'15-10'!B49+'25-10'!B49+'01-11'!B49+'08-11'!B49+'15-11'!B49+'23-11'!B49+'1-12'!B49+'09-12'!B49+'15-12'!B49+'23-12'!B49+'30-12'!B49</f>
        <v>0</v>
      </c>
      <c r="C49" s="6">
        <f>+'01-10'!C49+'12-10'!C49+'15-10'!C49+'25-10'!C49+'01-11'!C49+'08-11'!C49+'15-11'!C49+'23-11'!C49+'1-12'!C49+'09-12'!C49+'15-12'!C49+'23-12'!C49+'30-12'!C49</f>
        <v>0</v>
      </c>
      <c r="D49" s="6">
        <f>+'01-10'!D49+'12-10'!D49+'15-10'!D49+'25-10'!D49+'01-11'!D49+'08-11'!D49+'15-11'!D49+'23-11'!D49+'1-12'!D49+'09-12'!D49+'15-12'!D49+'23-12'!D49+'30-12'!D49</f>
        <v>0</v>
      </c>
      <c r="E49" s="6">
        <f>+'01-10'!E49+'12-10'!E49+'15-10'!E49+'25-10'!E49+'01-11'!E49+'08-11'!E49+'15-11'!E49+'23-11'!E49+'1-12'!E49+'09-12'!E49+'15-12'!E49+'23-12'!E49+'30-12'!E49</f>
        <v>0</v>
      </c>
      <c r="F49" s="6">
        <f>+'01-10'!F49+'12-10'!F49+'15-10'!F49+'25-10'!F49+'01-11'!F49+'08-11'!F49+'15-11'!F49+'23-11'!F49+'1-12'!F49+'09-12'!F49+'15-12'!F49+'23-12'!F49+'30-12'!F49</f>
        <v>3627815.37</v>
      </c>
      <c r="G49" s="6">
        <f>+'01-10'!G49+'12-10'!G49+'15-10'!G49+'25-10'!G49+'01-11'!G49+'08-11'!G49+'15-11'!G49+'23-11'!G49+'1-12'!G49+'09-12'!G49+'15-12'!G49+'23-12'!G49+'30-12'!G49</f>
        <v>160375.49</v>
      </c>
      <c r="H49" s="6">
        <f>+'01-10'!H49+'12-10'!H49+'15-10'!H49+'25-10'!H49+'01-11'!H49+'08-11'!H49+'15-11'!H49+'23-11'!H49+'1-12'!H49+'09-12'!H49+'15-12'!H49+'23-12'!H49+'30-12'!H49</f>
        <v>0</v>
      </c>
      <c r="I49" s="6">
        <f>+'01-10'!I49+'12-10'!I49+'15-10'!I49+'25-10'!I49+'01-11'!I49+'08-11'!I49+'15-11'!I49+'23-11'!I49+'1-12'!I49+'09-12'!I49+'15-12'!I49+'23-12'!I49+'30-12'!I49</f>
        <v>0</v>
      </c>
      <c r="J49" s="6">
        <f>+'01-10'!J49+'12-10'!J49+'15-10'!J49+'25-10'!J49+'01-11'!J49+'08-11'!J49+'15-11'!J49+'23-11'!J49+'1-12'!J49+'09-12'!J49+'15-12'!J49+'23-12'!J49+'30-12'!J49</f>
        <v>186923.41999999998</v>
      </c>
      <c r="K49" s="13">
        <f t="shared" si="0"/>
        <v>3975114.2800000003</v>
      </c>
    </row>
    <row r="50" spans="1:11" x14ac:dyDescent="0.2">
      <c r="A50" s="7" t="s">
        <v>50</v>
      </c>
      <c r="B50" s="6">
        <f>+'01-10'!B50+'12-10'!B50+'15-10'!B50+'25-10'!B50+'01-11'!B50+'08-11'!B50+'15-11'!B50+'23-11'!B50+'1-12'!B50+'09-12'!B50+'15-12'!B50+'23-12'!B50+'30-12'!B50</f>
        <v>0</v>
      </c>
      <c r="C50" s="6">
        <f>+'01-10'!C50+'12-10'!C50+'15-10'!C50+'25-10'!C50+'01-11'!C50+'08-11'!C50+'15-11'!C50+'23-11'!C50+'1-12'!C50+'09-12'!C50+'15-12'!C50+'23-12'!C50+'30-12'!C50</f>
        <v>0</v>
      </c>
      <c r="D50" s="6">
        <f>+'01-10'!D50+'12-10'!D50+'15-10'!D50+'25-10'!D50+'01-11'!D50+'08-11'!D50+'15-11'!D50+'23-11'!D50+'1-12'!D50+'09-12'!D50+'15-12'!D50+'23-12'!D50+'30-12'!D50</f>
        <v>0</v>
      </c>
      <c r="E50" s="6">
        <f>+'01-10'!E50+'12-10'!E50+'15-10'!E50+'25-10'!E50+'01-11'!E50+'08-11'!E50+'15-11'!E50+'23-11'!E50+'1-12'!E50+'09-12'!E50+'15-12'!E50+'23-12'!E50+'30-12'!E50</f>
        <v>0</v>
      </c>
      <c r="F50" s="6">
        <f>+'01-10'!F50+'12-10'!F50+'15-10'!F50+'25-10'!F50+'01-11'!F50+'08-11'!F50+'15-11'!F50+'23-11'!F50+'1-12'!F50+'09-12'!F50+'15-12'!F50+'23-12'!F50+'30-12'!F50</f>
        <v>4377915.91</v>
      </c>
      <c r="G50" s="6">
        <f>+'01-10'!G50+'12-10'!G50+'15-10'!G50+'25-10'!G50+'01-11'!G50+'08-11'!G50+'15-11'!G50+'23-11'!G50+'1-12'!G50+'09-12'!G50+'15-12'!G50+'23-12'!G50+'30-12'!G50</f>
        <v>193535.32</v>
      </c>
      <c r="H50" s="6">
        <f>+'01-10'!H50+'12-10'!H50+'15-10'!H50+'25-10'!H50+'01-11'!H50+'08-11'!H50+'15-11'!H50+'23-11'!H50+'1-12'!H50+'09-12'!H50+'15-12'!H50+'23-12'!H50+'30-12'!H50</f>
        <v>0</v>
      </c>
      <c r="I50" s="6">
        <f>+'01-10'!I50+'12-10'!I50+'15-10'!I50+'25-10'!I50+'01-11'!I50+'08-11'!I50+'15-11'!I50+'23-11'!I50+'1-12'!I50+'09-12'!I50+'15-12'!I50+'23-12'!I50+'30-12'!I50</f>
        <v>0</v>
      </c>
      <c r="J50" s="6">
        <f>+'01-10'!J50+'12-10'!J50+'15-10'!J50+'25-10'!J50+'01-11'!J50+'08-11'!J50+'15-11'!J50+'23-11'!J50+'1-12'!J50+'09-12'!J50+'15-12'!J50+'23-12'!J50+'30-12'!J50</f>
        <v>225572.4</v>
      </c>
      <c r="K50" s="13">
        <f t="shared" si="0"/>
        <v>4797023.6300000008</v>
      </c>
    </row>
    <row r="51" spans="1:11" x14ac:dyDescent="0.2">
      <c r="A51" s="7" t="s">
        <v>51</v>
      </c>
      <c r="B51" s="6">
        <f>+'01-10'!B51+'12-10'!B51+'15-10'!B51+'25-10'!B51+'01-11'!B51+'08-11'!B51+'15-11'!B51+'23-11'!B51+'1-12'!B51+'09-12'!B51+'15-12'!B51+'23-12'!B51+'30-12'!B51</f>
        <v>0</v>
      </c>
      <c r="C51" s="6">
        <f>+'01-10'!C51+'12-10'!C51+'15-10'!C51+'25-10'!C51+'01-11'!C51+'08-11'!C51+'15-11'!C51+'23-11'!C51+'1-12'!C51+'09-12'!C51+'15-12'!C51+'23-12'!C51+'30-12'!C51</f>
        <v>0</v>
      </c>
      <c r="D51" s="6">
        <f>+'01-10'!D51+'12-10'!D51+'15-10'!D51+'25-10'!D51+'01-11'!D51+'08-11'!D51+'15-11'!D51+'23-11'!D51+'1-12'!D51+'09-12'!D51+'15-12'!D51+'23-12'!D51+'30-12'!D51</f>
        <v>0</v>
      </c>
      <c r="E51" s="6">
        <f>+'01-10'!E51+'12-10'!E51+'15-10'!E51+'25-10'!E51+'01-11'!E51+'08-11'!E51+'15-11'!E51+'23-11'!E51+'1-12'!E51+'09-12'!E51+'15-12'!E51+'23-12'!E51+'30-12'!E51</f>
        <v>0</v>
      </c>
      <c r="F51" s="6">
        <f>+'01-10'!F51+'12-10'!F51+'15-10'!F51+'25-10'!F51+'01-11'!F51+'08-11'!F51+'15-11'!F51+'23-11'!F51+'1-12'!F51+'09-12'!F51+'15-12'!F51+'23-12'!F51+'30-12'!F51</f>
        <v>3593649.31</v>
      </c>
      <c r="G51" s="6">
        <f>+'01-10'!G51+'12-10'!G51+'15-10'!G51+'25-10'!G51+'01-11'!G51+'08-11'!G51+'15-11'!G51+'23-11'!G51+'1-12'!G51+'09-12'!G51+'15-12'!G51+'23-12'!G51+'30-12'!G51</f>
        <v>158865.1</v>
      </c>
      <c r="H51" s="6">
        <f>+'01-10'!H51+'12-10'!H51+'15-10'!H51+'25-10'!H51+'01-11'!H51+'08-11'!H51+'15-11'!H51+'23-11'!H51+'1-12'!H51+'09-12'!H51+'15-12'!H51+'23-12'!H51+'30-12'!H51</f>
        <v>0</v>
      </c>
      <c r="I51" s="6">
        <f>+'01-10'!I51+'12-10'!I51+'15-10'!I51+'25-10'!I51+'01-11'!I51+'08-11'!I51+'15-11'!I51+'23-11'!I51+'1-12'!I51+'09-12'!I51+'15-12'!I51+'23-12'!I51+'30-12'!I51</f>
        <v>523121.5</v>
      </c>
      <c r="J51" s="6">
        <f>+'01-10'!J51+'12-10'!J51+'15-10'!J51+'25-10'!J51+'01-11'!J51+'08-11'!J51+'15-11'!J51+'23-11'!J51+'1-12'!J51+'09-12'!J51+'15-12'!J51+'23-12'!J51+'30-12'!J51</f>
        <v>185163</v>
      </c>
      <c r="K51" s="13">
        <f t="shared" si="0"/>
        <v>4460798.91</v>
      </c>
    </row>
    <row r="52" spans="1:11" x14ac:dyDescent="0.2">
      <c r="A52" s="7" t="s">
        <v>52</v>
      </c>
      <c r="B52" s="6">
        <f>+'01-10'!B52+'12-10'!B52+'15-10'!B52+'25-10'!B52+'01-11'!B52+'08-11'!B52+'15-11'!B52+'23-11'!B52+'1-12'!B52+'09-12'!B52+'15-12'!B52+'23-12'!B52+'30-12'!B52</f>
        <v>0</v>
      </c>
      <c r="C52" s="6">
        <f>+'01-10'!C52+'12-10'!C52+'15-10'!C52+'25-10'!C52+'01-11'!C52+'08-11'!C52+'15-11'!C52+'23-11'!C52+'1-12'!C52+'09-12'!C52+'15-12'!C52+'23-12'!C52+'30-12'!C52</f>
        <v>0</v>
      </c>
      <c r="D52" s="6">
        <f>+'01-10'!D52+'12-10'!D52+'15-10'!D52+'25-10'!D52+'01-11'!D52+'08-11'!D52+'15-11'!D52+'23-11'!D52+'1-12'!D52+'09-12'!D52+'15-12'!D52+'23-12'!D52+'30-12'!D52</f>
        <v>0</v>
      </c>
      <c r="E52" s="6">
        <f>+'01-10'!E52+'12-10'!E52+'15-10'!E52+'25-10'!E52+'01-11'!E52+'08-11'!E52+'15-11'!E52+'23-11'!E52+'1-12'!E52+'09-12'!E52+'15-12'!E52+'23-12'!E52+'30-12'!E52</f>
        <v>0</v>
      </c>
      <c r="F52" s="6">
        <f>+'01-10'!F52+'12-10'!F52+'15-10'!F52+'25-10'!F52+'01-11'!F52+'08-11'!F52+'15-11'!F52+'23-11'!F52+'1-12'!F52+'09-12'!F52+'15-12'!F52+'23-12'!F52+'30-12'!F52</f>
        <v>4601548.3500000006</v>
      </c>
      <c r="G52" s="6">
        <f>+'01-10'!G52+'12-10'!G52+'15-10'!G52+'25-10'!G52+'01-11'!G52+'08-11'!G52+'15-11'!G52+'23-11'!G52+'1-12'!G52+'09-12'!G52+'15-12'!G52+'23-12'!G52+'30-12'!G52</f>
        <v>203421.49</v>
      </c>
      <c r="H52" s="6">
        <f>+'01-10'!H52+'12-10'!H52+'15-10'!H52+'25-10'!H52+'01-11'!H52+'08-11'!H52+'15-11'!H52+'23-11'!H52+'1-12'!H52+'09-12'!H52+'15-12'!H52+'23-12'!H52+'30-12'!H52</f>
        <v>0</v>
      </c>
      <c r="I52" s="6">
        <f>+'01-10'!I52+'12-10'!I52+'15-10'!I52+'25-10'!I52+'01-11'!I52+'08-11'!I52+'15-11'!I52+'23-11'!I52+'1-12'!I52+'09-12'!I52+'15-12'!I52+'23-12'!I52+'30-12'!I52</f>
        <v>0</v>
      </c>
      <c r="J52" s="6">
        <f>+'01-10'!J52+'12-10'!J52+'15-10'!J52+'25-10'!J52+'01-11'!J52+'08-11'!J52+'15-11'!J52+'23-11'!J52+'1-12'!J52+'09-12'!J52+'15-12'!J52+'23-12'!J52+'30-12'!J52</f>
        <v>237095.06</v>
      </c>
      <c r="K52" s="13">
        <f t="shared" si="0"/>
        <v>5042064.9000000004</v>
      </c>
    </row>
    <row r="53" spans="1:11" ht="13.5" thickBot="1" x14ac:dyDescent="0.25">
      <c r="A53" s="3" t="s">
        <v>53</v>
      </c>
      <c r="B53" s="6">
        <f>+'01-10'!B53+'12-10'!B53+'15-10'!B53+'25-10'!B53+'01-11'!B53+'08-11'!B53+'15-11'!B53+'23-11'!B53+'1-12'!B53+'09-12'!B53+'15-12'!B53+'23-12'!B53+'30-12'!B53</f>
        <v>10760530.34</v>
      </c>
      <c r="C53" s="6">
        <f>+'01-10'!C53+'12-10'!C53+'15-10'!C53+'25-10'!C53+'01-11'!C53+'08-11'!C53+'15-11'!C53+'23-11'!C53+'1-12'!C53+'09-12'!C53+'15-12'!C53+'23-12'!C53+'30-12'!C53</f>
        <v>1728870.85</v>
      </c>
      <c r="D53" s="6">
        <f>+'01-10'!D53+'12-10'!D53+'15-10'!D53+'25-10'!D53+'01-11'!D53+'08-11'!D53+'15-11'!D53+'23-11'!D53+'1-12'!D53+'09-12'!D53+'15-12'!D53+'23-12'!D53+'30-12'!D53</f>
        <v>240828.51</v>
      </c>
      <c r="E53" s="6">
        <f>+'01-10'!E53+'12-10'!E53+'15-10'!E53+'25-10'!E53+'01-11'!E53+'08-11'!E53+'15-11'!E53+'23-11'!E53+'1-12'!E53+'09-12'!E53+'15-12'!E53+'23-12'!E53+'30-12'!E53</f>
        <v>57950.229999999996</v>
      </c>
      <c r="F53" s="6">
        <f>+'01-10'!F53+'12-10'!F53+'15-10'!F53+'25-10'!F53+'01-11'!F53+'08-11'!F53+'15-11'!F53+'23-11'!F53+'1-12'!F53+'09-12'!F53+'15-12'!F53+'23-12'!F53+'30-12'!F53</f>
        <v>8616061.5099999998</v>
      </c>
      <c r="G53" s="6">
        <f>+'01-10'!G53+'12-10'!G53+'15-10'!G53+'25-10'!G53+'01-11'!G53+'08-11'!G53+'15-11'!G53+'23-11'!G53+'1-12'!G53+'09-12'!G53+'15-12'!G53+'23-12'!G53+'30-12'!G53</f>
        <v>380891.80000000005</v>
      </c>
      <c r="H53" s="6">
        <f>+'01-10'!H53+'12-10'!H53+'15-10'!H53+'25-10'!H53+'01-11'!H53+'08-11'!H53+'15-11'!H53+'23-11'!H53+'1-12'!H53+'09-12'!H53+'15-12'!H53+'23-12'!H53+'30-12'!H53</f>
        <v>694580.91999999993</v>
      </c>
      <c r="I53" s="6">
        <f>+'01-10'!I53+'12-10'!I53+'15-10'!I53+'25-10'!I53+'01-11'!I53+'08-11'!I53+'15-11'!I53+'23-11'!I53+'1-12'!I53+'09-12'!I53+'15-12'!I53+'23-12'!I53+'30-12'!I53</f>
        <v>0</v>
      </c>
      <c r="J53" s="6">
        <f>+'01-10'!J53+'12-10'!J53+'15-10'!J53+'25-10'!J53+'01-11'!J53+'08-11'!J53+'15-11'!J53+'23-11'!J53+'1-12'!J53+'09-12'!J53+'15-12'!J53+'23-12'!J53+'30-12'!J53</f>
        <v>443943.11</v>
      </c>
      <c r="K53" s="13">
        <f t="shared" si="0"/>
        <v>22923657.269999996</v>
      </c>
    </row>
    <row r="54" spans="1:11" s="4" customFormat="1" ht="13.5" thickBot="1" x14ac:dyDescent="0.25">
      <c r="A54" s="9" t="s">
        <v>5</v>
      </c>
      <c r="B54" s="10">
        <f t="shared" ref="B54:K54" si="1">SUM(B7:B53)</f>
        <v>1411772544.6499999</v>
      </c>
      <c r="C54" s="10">
        <f>SUM(C7:C53)</f>
        <v>226826402.41000003</v>
      </c>
      <c r="D54" s="10">
        <f>SUM(D7:D53)</f>
        <v>31596500.870000005</v>
      </c>
      <c r="E54" s="10">
        <f t="shared" si="1"/>
        <v>10829792.770000001</v>
      </c>
      <c r="F54" s="10">
        <f t="shared" si="1"/>
        <v>1553003156.2899997</v>
      </c>
      <c r="G54" s="10">
        <f t="shared" si="1"/>
        <v>68653893.099999964</v>
      </c>
      <c r="H54" s="10">
        <f t="shared" si="1"/>
        <v>58688713.130000003</v>
      </c>
      <c r="I54" s="10">
        <f t="shared" si="1"/>
        <v>500116153.77000004</v>
      </c>
      <c r="J54" s="10">
        <f t="shared" si="1"/>
        <v>80018584.599999994</v>
      </c>
      <c r="K54" s="10">
        <f t="shared" si="1"/>
        <v>3941505741.5900002</v>
      </c>
    </row>
    <row r="55" spans="1:11" x14ac:dyDescent="0.2">
      <c r="F55" s="2"/>
      <c r="G55" s="2"/>
      <c r="H55" s="2"/>
      <c r="I55" s="2"/>
      <c r="J55" s="2"/>
    </row>
    <row r="56" spans="1:11" hidden="1" x14ac:dyDescent="0.2">
      <c r="B56" s="2">
        <f>+'01-10'!B54+'12-10'!B54+'15-10'!B54+'25-10'!B54+'01-11'!B54+'08-11'!B54+'15-11'!B54+'23-11'!B54+'1-12'!B54+'09-12'!B54+'15-12'!B54+'23-12'!B54+'30-12'!B54</f>
        <v>1411772544.6500001</v>
      </c>
      <c r="C56" s="2">
        <f>+'01-10'!C54+'12-10'!C54+'15-10'!C54+'25-10'!C54+'01-11'!C54+'08-11'!C54+'15-11'!C54+'23-11'!C54+'1-12'!C54+'09-12'!C54+'15-12'!C54+'23-12'!C54+'30-12'!C54</f>
        <v>226826402.41</v>
      </c>
      <c r="D56" s="2">
        <f>+'01-10'!D54+'12-10'!D54+'15-10'!D54+'25-10'!D54+'01-11'!D54+'08-11'!D54+'15-11'!D54+'23-11'!D54+'1-12'!D54+'09-12'!D54+'15-12'!D54+'23-12'!D54+'30-12'!D54</f>
        <v>31596500.870000005</v>
      </c>
      <c r="E56" s="2">
        <f>+'01-10'!E54+'12-10'!E54+'15-10'!E54+'25-10'!E54+'01-11'!E54+'08-11'!E54+'15-11'!E54+'23-11'!E54+'1-12'!E54+'09-12'!E54+'15-12'!E54+'23-12'!E54+'30-12'!E54</f>
        <v>10829792.77</v>
      </c>
      <c r="F56" s="2">
        <f>+'01-10'!F54+'12-10'!F54+'15-10'!F54+'25-10'!F54+'01-11'!F54+'08-11'!F54+'15-11'!F54+'23-11'!F54+'1-12'!F54+'09-12'!F54+'15-12'!F54+'23-12'!F54+'30-12'!F54</f>
        <v>1553003156.2900002</v>
      </c>
      <c r="G56" s="2">
        <f>+'01-10'!G54+'12-10'!G54+'15-10'!G54+'25-10'!G54+'01-11'!G54+'08-11'!G54+'15-11'!G54+'23-11'!G54+'1-12'!G54+'09-12'!G54+'15-12'!G54+'23-12'!G54+'30-12'!G54</f>
        <v>68653893.099999979</v>
      </c>
      <c r="H56" s="2">
        <f>+'01-10'!H54+'12-10'!H54+'15-10'!H54+'25-10'!H54+'01-11'!H54+'08-11'!H54+'15-11'!H54+'23-11'!H54+'1-12'!H54+'09-12'!H54+'15-12'!H54+'23-12'!H54+'30-12'!H54</f>
        <v>58688713.13000001</v>
      </c>
      <c r="I56" s="2">
        <f>+'01-10'!I54+'12-10'!I54+'15-10'!I54+'25-10'!I54+'01-11'!I54+'08-11'!I54+'15-11'!I54+'23-11'!I54+'1-12'!I54+'09-12'!I54+'15-12'!I54+'23-12'!I54+'30-12'!I54</f>
        <v>500116153.7700001</v>
      </c>
      <c r="J56" s="2">
        <f>+'01-10'!J54+'12-10'!J54+'15-10'!J54+'25-10'!J54+'01-11'!J54+'08-11'!J54+'15-11'!J54+'23-11'!J54+'1-12'!J54+'09-12'!J54+'15-12'!J54+'23-12'!J54+'30-12'!J54</f>
        <v>80018584.600000009</v>
      </c>
      <c r="K56" s="2">
        <f>+'01-10'!K54+'12-10'!K54+'15-10'!K54+'25-10'!K54+'01-11'!K54+'08-11'!K54+'15-11'!K54+'23-11'!K54+'1-12'!K54+'09-12'!K54+'15-12'!K54+'23-12'!K54+'30-12'!K54</f>
        <v>3941505741.5900011</v>
      </c>
    </row>
    <row r="57" spans="1:11" hidden="1" x14ac:dyDescent="0.2">
      <c r="B57" s="2">
        <f t="shared" ref="B57:K57" si="2">+B54-B56</f>
        <v>0</v>
      </c>
      <c r="C57" s="2">
        <f>+C54-C56</f>
        <v>0</v>
      </c>
      <c r="D57" s="2">
        <f>+D54-D56</f>
        <v>0</v>
      </c>
      <c r="E57" s="2">
        <f t="shared" si="2"/>
        <v>0</v>
      </c>
      <c r="F57" s="2">
        <f t="shared" si="2"/>
        <v>0</v>
      </c>
      <c r="G57" s="2">
        <f t="shared" si="2"/>
        <v>0</v>
      </c>
      <c r="H57" s="2">
        <f t="shared" si="2"/>
        <v>0</v>
      </c>
      <c r="I57" s="2">
        <f t="shared" si="2"/>
        <v>0</v>
      </c>
      <c r="J57" s="2">
        <f t="shared" si="2"/>
        <v>0</v>
      </c>
      <c r="K57" s="2">
        <f t="shared" si="2"/>
        <v>0</v>
      </c>
    </row>
    <row r="58" spans="1:11" x14ac:dyDescent="0.2">
      <c r="A58" s="11"/>
      <c r="F58" s="2"/>
      <c r="G58" s="2"/>
      <c r="H58" s="2"/>
      <c r="I58" s="2"/>
      <c r="J58" s="2"/>
    </row>
    <row r="59" spans="1:11" x14ac:dyDescent="0.2">
      <c r="B59" s="2"/>
      <c r="C59" s="2"/>
      <c r="D59" s="2"/>
      <c r="F59" s="2"/>
      <c r="G59" s="2"/>
      <c r="H59" s="2"/>
      <c r="I59" s="2"/>
      <c r="J59" s="2"/>
    </row>
    <row r="60" spans="1:11" x14ac:dyDescent="0.2">
      <c r="B60" s="2"/>
      <c r="C60" s="2"/>
      <c r="D60" s="2"/>
      <c r="F60" s="2"/>
      <c r="G60" s="2"/>
      <c r="H60" s="2"/>
      <c r="I60" s="2"/>
      <c r="J60" s="2"/>
    </row>
    <row r="61" spans="1:11" x14ac:dyDescent="0.2">
      <c r="B61" s="2"/>
      <c r="C61" s="2"/>
      <c r="D61" s="2"/>
      <c r="F61" s="2"/>
      <c r="G61" s="2"/>
      <c r="H61" s="2"/>
      <c r="I61" s="2"/>
      <c r="J61" s="2"/>
    </row>
    <row r="62" spans="1:11" x14ac:dyDescent="0.2">
      <c r="B62" s="2"/>
      <c r="C62" s="2"/>
      <c r="D62" s="2"/>
      <c r="G62" s="2"/>
      <c r="H62" s="2"/>
      <c r="I62" s="2"/>
      <c r="J62" s="2"/>
    </row>
    <row r="63" spans="1:11" x14ac:dyDescent="0.2">
      <c r="G63" s="2"/>
      <c r="H63" s="2"/>
      <c r="I63" s="2"/>
      <c r="J63" s="2"/>
    </row>
    <row r="64" spans="1:11" x14ac:dyDescent="0.2">
      <c r="B64" s="2"/>
      <c r="C64" s="2"/>
      <c r="D64" s="2"/>
      <c r="G64" s="2"/>
      <c r="H64" s="2"/>
      <c r="I64" s="2"/>
      <c r="J64" s="2"/>
    </row>
  </sheetData>
  <mergeCells count="11">
    <mergeCell ref="A1:K1"/>
    <mergeCell ref="A2:K2"/>
    <mergeCell ref="A5:A6"/>
    <mergeCell ref="J5:J6"/>
    <mergeCell ref="E5:E6"/>
    <mergeCell ref="I5:I6"/>
    <mergeCell ref="K5:K6"/>
    <mergeCell ref="B5:B6"/>
    <mergeCell ref="H5:H6"/>
    <mergeCell ref="F5:F6"/>
    <mergeCell ref="G5:G6"/>
  </mergeCells>
  <phoneticPr fontId="0" type="noConversion"/>
  <printOptions horizontalCentered="1"/>
  <pageMargins left="0" right="0" top="0.78740157480314965" bottom="0.78740157480314965" header="0" footer="0"/>
  <pageSetup paperSize="9" scale="7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T65"/>
  <sheetViews>
    <sheetView tabSelected="1" workbookViewId="0">
      <pane xSplit="1" ySplit="6" topLeftCell="B12" activePane="bottomRight" state="frozen"/>
      <selection pane="topRight" activeCell="B1" sqref="B1"/>
      <selection pane="bottomLeft" activeCell="A7" sqref="A7"/>
      <selection pane="bottomRight" activeCell="B12" sqref="B12"/>
    </sheetView>
  </sheetViews>
  <sheetFormatPr baseColWidth="10" defaultRowHeight="12.75" x14ac:dyDescent="0.2"/>
  <cols>
    <col min="1" max="1" width="24" bestFit="1" customWidth="1"/>
    <col min="2" max="2" width="17.140625" customWidth="1"/>
    <col min="3" max="3" width="15.7109375" customWidth="1"/>
    <col min="4" max="4" width="16" customWidth="1"/>
    <col min="5" max="5" width="17.7109375" style="2" customWidth="1"/>
    <col min="6" max="6" width="18.85546875" bestFit="1" customWidth="1"/>
    <col min="7" max="7" width="18" bestFit="1" customWidth="1"/>
    <col min="8" max="8" width="13.7109375" bestFit="1" customWidth="1"/>
    <col min="9" max="10" width="17.140625" customWidth="1"/>
    <col min="11" max="11" width="16.42578125" bestFit="1" customWidth="1"/>
    <col min="12" max="12" width="18.85546875" customWidth="1"/>
  </cols>
  <sheetData>
    <row r="1" spans="1:20" x14ac:dyDescent="0.2">
      <c r="A1" s="287" t="s">
        <v>58</v>
      </c>
      <c r="B1" s="288"/>
      <c r="C1" s="288"/>
      <c r="D1" s="288"/>
      <c r="E1" s="288"/>
      <c r="F1" s="288"/>
      <c r="G1" s="288"/>
      <c r="H1" s="288"/>
      <c r="I1" s="288"/>
      <c r="J1" s="288"/>
      <c r="K1" s="289"/>
    </row>
    <row r="2" spans="1:20" ht="13.5" thickBot="1" x14ac:dyDescent="0.25">
      <c r="A2" s="290" t="s">
        <v>66</v>
      </c>
      <c r="B2" s="291"/>
      <c r="C2" s="291"/>
      <c r="D2" s="291"/>
      <c r="E2" s="291"/>
      <c r="F2" s="291"/>
      <c r="G2" s="291"/>
      <c r="H2" s="291"/>
      <c r="I2" s="291"/>
      <c r="J2" s="291"/>
      <c r="K2" s="292"/>
    </row>
    <row r="3" spans="1:20" x14ac:dyDescent="0.2">
      <c r="A3" s="1"/>
    </row>
    <row r="4" spans="1:20" ht="13.5" thickBot="1" x14ac:dyDescent="0.25">
      <c r="A4" s="1"/>
    </row>
    <row r="5" spans="1:20" ht="18" customHeight="1" x14ac:dyDescent="0.2">
      <c r="A5" s="179" t="s">
        <v>0</v>
      </c>
      <c r="B5" s="175" t="s">
        <v>54</v>
      </c>
      <c r="C5" s="14" t="s">
        <v>62</v>
      </c>
      <c r="D5" s="14" t="s">
        <v>62</v>
      </c>
      <c r="E5" s="177" t="s">
        <v>1</v>
      </c>
      <c r="F5" s="175" t="s">
        <v>55</v>
      </c>
      <c r="G5" s="175" t="s">
        <v>57</v>
      </c>
      <c r="H5" s="175" t="s">
        <v>2</v>
      </c>
      <c r="I5" s="175" t="s">
        <v>3</v>
      </c>
      <c r="J5" s="175" t="s">
        <v>4</v>
      </c>
      <c r="K5" s="175" t="s">
        <v>5</v>
      </c>
    </row>
    <row r="6" spans="1:20" ht="23.25" customHeight="1" thickBot="1" x14ac:dyDescent="0.25">
      <c r="A6" s="180"/>
      <c r="B6" s="176"/>
      <c r="C6" s="15" t="s">
        <v>63</v>
      </c>
      <c r="D6" s="15" t="s">
        <v>64</v>
      </c>
      <c r="E6" s="178" t="s">
        <v>6</v>
      </c>
      <c r="F6" s="176" t="s">
        <v>6</v>
      </c>
      <c r="G6" s="176" t="s">
        <v>6</v>
      </c>
      <c r="H6" s="176"/>
      <c r="I6" s="176"/>
      <c r="J6" s="176"/>
      <c r="K6" s="176" t="s">
        <v>6</v>
      </c>
    </row>
    <row r="7" spans="1:20" x14ac:dyDescent="0.2">
      <c r="A7" s="5" t="s">
        <v>7</v>
      </c>
      <c r="B7" s="6">
        <f>+'Total Trimestre'!B7+'[1]Total Acumulado 2021'!B7</f>
        <v>36606431.060000002</v>
      </c>
      <c r="C7" s="6">
        <f>+'Total Trimestre'!C7+'[1]Total Acumulado 2021'!C7</f>
        <v>6047480.25</v>
      </c>
      <c r="D7" s="6">
        <f>+'Total Trimestre'!D7+'[1]Total Acumulado 2021'!D7</f>
        <v>875736.87999999989</v>
      </c>
      <c r="E7" s="6">
        <f>+'Total Trimestre'!E7+'[1]Total Acumulado 2021'!E7</f>
        <v>100939.48</v>
      </c>
      <c r="F7" s="6">
        <f>+'Total Trimestre'!F7+'[1]Total Acumulado 2021'!F7</f>
        <v>33909495.840000004</v>
      </c>
      <c r="G7" s="6">
        <f>+'Total Trimestre'!G7+'[1]Total Acumulado 2021'!G7</f>
        <v>1460012.31</v>
      </c>
      <c r="H7" s="6">
        <f>+'Total Trimestre'!H7+'[1]Total Acumulado 2021'!H7</f>
        <v>2758096.17</v>
      </c>
      <c r="I7" s="6">
        <f>+'Total Trimestre'!I7+'[1]Total Acumulado 2021'!I7</f>
        <v>10624222.370000001</v>
      </c>
      <c r="J7" s="6">
        <f>+'Total Trimestre'!J7+'[1]Total Acumulado 2021'!J7</f>
        <v>1694930.0899999999</v>
      </c>
      <c r="K7" s="12">
        <f t="shared" ref="K7:K53" si="0">SUM(B7:J7)</f>
        <v>94077344.450000018</v>
      </c>
      <c r="L7" s="2"/>
      <c r="M7" s="2"/>
      <c r="N7" s="2"/>
      <c r="O7" s="2"/>
      <c r="P7" s="2"/>
      <c r="Q7" s="2"/>
      <c r="R7" s="2"/>
      <c r="S7" s="2"/>
      <c r="T7" s="2"/>
    </row>
    <row r="8" spans="1:20" x14ac:dyDescent="0.2">
      <c r="A8" s="7" t="s">
        <v>8</v>
      </c>
      <c r="B8" s="6">
        <f>+'Total Trimestre'!B8+'[1]Total Acumulado 2021'!B8</f>
        <v>46355175.260000005</v>
      </c>
      <c r="C8" s="6">
        <f>+'Total Trimestre'!C8+'[1]Total Acumulado 2021'!C8</f>
        <v>7657998.8600000003</v>
      </c>
      <c r="D8" s="6">
        <f>+'Total Trimestre'!D8+'[1]Total Acumulado 2021'!D8</f>
        <v>1108956.4300000002</v>
      </c>
      <c r="E8" s="6">
        <f>+'Total Trimestre'!E8+'[1]Total Acumulado 2021'!E8</f>
        <v>122387.73</v>
      </c>
      <c r="F8" s="6">
        <f>+'Total Trimestre'!F8+'[1]Total Acumulado 2021'!F8</f>
        <v>50394270.969999999</v>
      </c>
      <c r="G8" s="6">
        <f>+'Total Trimestre'!G8+'[1]Total Acumulado 2021'!G8</f>
        <v>2169783.2800000003</v>
      </c>
      <c r="H8" s="6">
        <f>+'Total Trimestre'!H8+'[1]Total Acumulado 2021'!H8</f>
        <v>3856055.5700000003</v>
      </c>
      <c r="I8" s="6">
        <f>+'Total Trimestre'!I8+'[1]Total Acumulado 2021'!I8</f>
        <v>0</v>
      </c>
      <c r="J8" s="6">
        <f>+'Total Trimestre'!J8+'[1]Total Acumulado 2021'!J8</f>
        <v>2518904.0499999998</v>
      </c>
      <c r="K8" s="13">
        <f t="shared" si="0"/>
        <v>114183532.14999999</v>
      </c>
      <c r="L8" s="2"/>
      <c r="M8" s="2"/>
      <c r="N8" s="2"/>
      <c r="O8" s="2"/>
      <c r="P8" s="2"/>
      <c r="Q8" s="2"/>
      <c r="R8" s="2"/>
      <c r="S8" s="2"/>
      <c r="T8" s="2"/>
    </row>
    <row r="9" spans="1:20" x14ac:dyDescent="0.2">
      <c r="A9" s="7" t="s">
        <v>9</v>
      </c>
      <c r="B9" s="6">
        <f>+'Total Trimestre'!B9+'[1]Total Acumulado 2021'!B9</f>
        <v>1259906177.1599998</v>
      </c>
      <c r="C9" s="6">
        <f>+'Total Trimestre'!C9+'[1]Total Acumulado 2021'!C9</f>
        <v>208139867.78</v>
      </c>
      <c r="D9" s="6">
        <f>+'Total Trimestre'!D9+'[1]Total Acumulado 2021'!D9</f>
        <v>30140777.649999999</v>
      </c>
      <c r="E9" s="6">
        <f>+'Total Trimestre'!E9+'[1]Total Acumulado 2021'!E9</f>
        <v>3307789.48</v>
      </c>
      <c r="F9" s="6">
        <f>+'Total Trimestre'!F9+'[1]Total Acumulado 2021'!F9</f>
        <v>2198702921.7399998</v>
      </c>
      <c r="G9" s="6">
        <f>+'Total Trimestre'!G9+'[1]Total Acumulado 2021'!G9</f>
        <v>94667682.030000001</v>
      </c>
      <c r="H9" s="6">
        <f>+'Total Trimestre'!H9+'[1]Total Acumulado 2021'!H9</f>
        <v>45659208.559999995</v>
      </c>
      <c r="I9" s="6">
        <f>+'Total Trimestre'!I9+'[1]Total Acumulado 2021'!I9</f>
        <v>1451398936.49</v>
      </c>
      <c r="J9" s="6">
        <f>+'Total Trimestre'!J9+'[1]Total Acumulado 2021'!J9</f>
        <v>109899827.17</v>
      </c>
      <c r="K9" s="13">
        <f t="shared" si="0"/>
        <v>5401823188.0599995</v>
      </c>
      <c r="L9" s="2"/>
      <c r="M9" s="2"/>
      <c r="N9" s="2"/>
      <c r="O9" s="2"/>
      <c r="P9" s="2"/>
      <c r="Q9" s="2"/>
      <c r="R9" s="2"/>
      <c r="S9" s="2"/>
      <c r="T9" s="2"/>
    </row>
    <row r="10" spans="1:20" x14ac:dyDescent="0.2">
      <c r="A10" s="7" t="s">
        <v>10</v>
      </c>
      <c r="B10" s="6">
        <f>+'Total Trimestre'!B10+'[1]Total Acumulado 2021'!B10</f>
        <v>39413075.899999999</v>
      </c>
      <c r="C10" s="6">
        <f>+'Total Trimestre'!C10+'[1]Total Acumulado 2021'!C10</f>
        <v>6511145.4800000004</v>
      </c>
      <c r="D10" s="6">
        <f>+'Total Trimestre'!D10+'[1]Total Acumulado 2021'!D10</f>
        <v>942880.4</v>
      </c>
      <c r="E10" s="6">
        <f>+'Total Trimestre'!E10+'[1]Total Acumulado 2021'!E10</f>
        <v>109849.25</v>
      </c>
      <c r="F10" s="6">
        <f>+'Total Trimestre'!F10+'[1]Total Acumulado 2021'!F10</f>
        <v>43177028.640000001</v>
      </c>
      <c r="G10" s="6">
        <f>+'Total Trimestre'!G10+'[1]Total Acumulado 2021'!G10</f>
        <v>1859036.6</v>
      </c>
      <c r="H10" s="6">
        <f>+'Total Trimestre'!H10+'[1]Total Acumulado 2021'!H10</f>
        <v>3507916.9800000004</v>
      </c>
      <c r="I10" s="6">
        <f>+'Total Trimestre'!I10+'[1]Total Acumulado 2021'!I10</f>
        <v>0</v>
      </c>
      <c r="J10" s="6">
        <f>+'Total Trimestre'!J10+'[1]Total Acumulado 2021'!J10</f>
        <v>2158157.84</v>
      </c>
      <c r="K10" s="13">
        <f t="shared" si="0"/>
        <v>97679091.089999989</v>
      </c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">
      <c r="A11" s="7" t="s">
        <v>11</v>
      </c>
      <c r="B11" s="6">
        <f>+'Total Trimestre'!B11+'[1]Total Acumulado 2021'!B11</f>
        <v>63157787.939999998</v>
      </c>
      <c r="C11" s="6">
        <f>+'Total Trimestre'!C11+'[1]Total Acumulado 2021'!C11</f>
        <v>10433835.359999999</v>
      </c>
      <c r="D11" s="6">
        <f>+'Total Trimestre'!D11+'[1]Total Acumulado 2021'!D11</f>
        <v>1510925.8699999999</v>
      </c>
      <c r="E11" s="6">
        <f>+'Total Trimestre'!E11+'[1]Total Acumulado 2021'!E11</f>
        <v>158739.56</v>
      </c>
      <c r="F11" s="6">
        <f>+'Total Trimestre'!F11+'[1]Total Acumulado 2021'!F11</f>
        <v>69484509.109999999</v>
      </c>
      <c r="G11" s="6">
        <f>+'Total Trimestre'!G11+'[1]Total Acumulado 2021'!G11</f>
        <v>2991735.42</v>
      </c>
      <c r="H11" s="6">
        <f>+'Total Trimestre'!H11+'[1]Total Acumulado 2021'!H11</f>
        <v>3612761.82</v>
      </c>
      <c r="I11" s="6">
        <f>+'Total Trimestre'!I11+'[1]Total Acumulado 2021'!I11</f>
        <v>0</v>
      </c>
      <c r="J11" s="6">
        <f>+'Total Trimestre'!J11+'[1]Total Acumulado 2021'!J11</f>
        <v>3473109.24</v>
      </c>
      <c r="K11" s="13">
        <f t="shared" si="0"/>
        <v>154823404.31999999</v>
      </c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">
      <c r="A12" s="7" t="s">
        <v>12</v>
      </c>
      <c r="B12" s="6">
        <f>+'Total Trimestre'!B12+'[1]Total Acumulado 2021'!B12</f>
        <v>46115078.840000004</v>
      </c>
      <c r="C12" s="6">
        <f>+'Total Trimestre'!C12+'[1]Total Acumulado 2021'!C12</f>
        <v>7618334.2999999989</v>
      </c>
      <c r="D12" s="6">
        <f>+'Total Trimestre'!D12+'[1]Total Acumulado 2021'!D12</f>
        <v>1103212.6500000001</v>
      </c>
      <c r="E12" s="6">
        <f>+'Total Trimestre'!E12+'[1]Total Acumulado 2021'!E12</f>
        <v>126696.82</v>
      </c>
      <c r="F12" s="6">
        <f>+'Total Trimestre'!F12+'[1]Total Acumulado 2021'!F12</f>
        <v>63108270.620000005</v>
      </c>
      <c r="G12" s="6">
        <f>+'Total Trimestre'!G12+'[1]Total Acumulado 2021'!G12</f>
        <v>2717199.1100000003</v>
      </c>
      <c r="H12" s="6">
        <f>+'Total Trimestre'!H12+'[1]Total Acumulado 2021'!H12</f>
        <v>3553829.42</v>
      </c>
      <c r="I12" s="6">
        <f>+'Total Trimestre'!I12+'[1]Total Acumulado 2021'!I12</f>
        <v>0</v>
      </c>
      <c r="J12" s="6">
        <f>+'Total Trimestre'!J12+'[1]Total Acumulado 2021'!J12</f>
        <v>3154399.7800000003</v>
      </c>
      <c r="K12" s="13">
        <f t="shared" si="0"/>
        <v>127497021.54000001</v>
      </c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">
      <c r="A13" s="7" t="s">
        <v>13</v>
      </c>
      <c r="B13" s="6">
        <f>+'Total Trimestre'!B13+'[1]Total Acumulado 2021'!B13</f>
        <v>65397308.370000005</v>
      </c>
      <c r="C13" s="6">
        <f>+'Total Trimestre'!C13+'[1]Total Acumulado 2021'!C13</f>
        <v>10803810.120000001</v>
      </c>
      <c r="D13" s="6">
        <f>+'Total Trimestre'!D13+'[1]Total Acumulado 2021'!D13</f>
        <v>1564502.01</v>
      </c>
      <c r="E13" s="6">
        <f>+'Total Trimestre'!E13+'[1]Total Acumulado 2021'!E13</f>
        <v>167600.72</v>
      </c>
      <c r="F13" s="6">
        <f>+'Total Trimestre'!F13+'[1]Total Acumulado 2021'!F13</f>
        <v>89190383.99000001</v>
      </c>
      <c r="G13" s="6">
        <f>+'Total Trimestre'!G13+'[1]Total Acumulado 2021'!G13</f>
        <v>3840194.5000000005</v>
      </c>
      <c r="H13" s="6">
        <f>+'Total Trimestre'!H13+'[1]Total Acumulado 2021'!H13</f>
        <v>4817457.1500000004</v>
      </c>
      <c r="I13" s="6">
        <f>+'Total Trimestre'!I13+'[1]Total Acumulado 2021'!I13</f>
        <v>0</v>
      </c>
      <c r="J13" s="6">
        <f>+'Total Trimestre'!J13+'[1]Total Acumulado 2021'!J13</f>
        <v>4458086.4600000009</v>
      </c>
      <c r="K13" s="13">
        <f t="shared" si="0"/>
        <v>180239343.32000005</v>
      </c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">
      <c r="A14" s="7" t="s">
        <v>14</v>
      </c>
      <c r="B14" s="6">
        <f>+'Total Trimestre'!B14+'[1]Total Acumulado 2021'!B14</f>
        <v>38792136.740000002</v>
      </c>
      <c r="C14" s="6">
        <f>+'Total Trimestre'!C14+'[1]Total Acumulado 2021'!C14</f>
        <v>6408564.6599999992</v>
      </c>
      <c r="D14" s="6">
        <f>+'Total Trimestre'!D14+'[1]Total Acumulado 2021'!D14</f>
        <v>928025.59000000008</v>
      </c>
      <c r="E14" s="6">
        <f>+'Total Trimestre'!E14+'[1]Total Acumulado 2021'!E14</f>
        <v>106576.94000000002</v>
      </c>
      <c r="F14" s="6">
        <f>+'Total Trimestre'!F14+'[1]Total Acumulado 2021'!F14</f>
        <v>41923767.990000002</v>
      </c>
      <c r="G14" s="6">
        <f>+'Total Trimestre'!G14+'[1]Total Acumulado 2021'!G14</f>
        <v>1805076.03</v>
      </c>
      <c r="H14" s="6">
        <f>+'Total Trimestre'!H14+'[1]Total Acumulado 2021'!H14</f>
        <v>3200907.33</v>
      </c>
      <c r="I14" s="6">
        <f>+'Total Trimestre'!I14+'[1]Total Acumulado 2021'!I14</f>
        <v>0</v>
      </c>
      <c r="J14" s="6">
        <f>+'Total Trimestre'!J14+'[1]Total Acumulado 2021'!J14</f>
        <v>2095514.92</v>
      </c>
      <c r="K14" s="13">
        <f t="shared" si="0"/>
        <v>95260570.200000003</v>
      </c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">
      <c r="A15" s="7" t="s">
        <v>15</v>
      </c>
      <c r="B15" s="6">
        <f>+'Total Trimestre'!B15+'[1]Total Acumulado 2021'!B15</f>
        <v>248611605.80000001</v>
      </c>
      <c r="C15" s="6">
        <f>+'Total Trimestre'!C15+'[1]Total Acumulado 2021'!C15</f>
        <v>41071301.700000003</v>
      </c>
      <c r="D15" s="6">
        <f>+'Total Trimestre'!D15+'[1]Total Acumulado 2021'!D15</f>
        <v>5947543.7800000003</v>
      </c>
      <c r="E15" s="6">
        <f>+'Total Trimestre'!E15+'[1]Total Acumulado 2021'!E15</f>
        <v>667778.53</v>
      </c>
      <c r="F15" s="6">
        <f>+'Total Trimestre'!F15+'[1]Total Acumulado 2021'!F15</f>
        <v>243957082.67000002</v>
      </c>
      <c r="G15" s="6">
        <f>+'Total Trimestre'!G15+'[1]Total Acumulado 2021'!G15</f>
        <v>10503852.669999998</v>
      </c>
      <c r="H15" s="6">
        <f>+'Total Trimestre'!H15+'[1]Total Acumulado 2021'!H15</f>
        <v>14710495.830000002</v>
      </c>
      <c r="I15" s="6">
        <f>+'Total Trimestre'!I15+'[1]Total Acumulado 2021'!I15</f>
        <v>0</v>
      </c>
      <c r="J15" s="6">
        <f>+'Total Trimestre'!J15+'[1]Total Acumulado 2021'!J15</f>
        <v>12193935.300000001</v>
      </c>
      <c r="K15" s="13">
        <f t="shared" si="0"/>
        <v>577663596.27999997</v>
      </c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">
      <c r="A16" s="7" t="s">
        <v>16</v>
      </c>
      <c r="B16" s="6">
        <f>+'Total Trimestre'!B16+'[1]Total Acumulado 2021'!B16</f>
        <v>81214697.610000014</v>
      </c>
      <c r="C16" s="6">
        <f>+'Total Trimestre'!C16+'[1]Total Acumulado 2021'!C16</f>
        <v>13416885.100000001</v>
      </c>
      <c r="D16" s="6">
        <f>+'Total Trimestre'!D16+'[1]Total Acumulado 2021'!D16</f>
        <v>1942901.9299999997</v>
      </c>
      <c r="E16" s="6">
        <f>+'Total Trimestre'!E16+'[1]Total Acumulado 2021'!E16</f>
        <v>208342.62</v>
      </c>
      <c r="F16" s="6">
        <f>+'Total Trimestre'!F16+'[1]Total Acumulado 2021'!F16</f>
        <v>90454638.200000003</v>
      </c>
      <c r="G16" s="6">
        <f>+'Total Trimestre'!G16+'[1]Total Acumulado 2021'!G16</f>
        <v>3894628.4399999995</v>
      </c>
      <c r="H16" s="6">
        <f>+'Total Trimestre'!H16+'[1]Total Acumulado 2021'!H16</f>
        <v>4857475.37</v>
      </c>
      <c r="I16" s="6">
        <f>+'Total Trimestre'!I16+'[1]Total Acumulado 2021'!I16</f>
        <v>0</v>
      </c>
      <c r="J16" s="6">
        <f>+'Total Trimestre'!J16+'[1]Total Acumulado 2021'!J16</f>
        <v>4521278.8900000006</v>
      </c>
      <c r="K16" s="13">
        <f t="shared" si="0"/>
        <v>200510848.16000003</v>
      </c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">
      <c r="A17" s="7" t="s">
        <v>17</v>
      </c>
      <c r="B17" s="6">
        <f>+'Total Trimestre'!B17+'[1]Total Acumulado 2021'!B17</f>
        <v>50035274.480000004</v>
      </c>
      <c r="C17" s="6">
        <f>+'Total Trimestre'!C17+'[1]Total Acumulado 2021'!C17</f>
        <v>8265961.0700000003</v>
      </c>
      <c r="D17" s="6">
        <f>+'Total Trimestre'!D17+'[1]Total Acumulado 2021'!D17</f>
        <v>1196995.5099999998</v>
      </c>
      <c r="E17" s="6">
        <f>+'Total Trimestre'!E17+'[1]Total Acumulado 2021'!E17</f>
        <v>132156.07999999999</v>
      </c>
      <c r="F17" s="6">
        <f>+'Total Trimestre'!F17+'[1]Total Acumulado 2021'!F17</f>
        <v>52977746.899999999</v>
      </c>
      <c r="G17" s="6">
        <f>+'Total Trimestre'!G17+'[1]Total Acumulado 2021'!G17</f>
        <v>2281017.7999999998</v>
      </c>
      <c r="H17" s="6">
        <f>+'Total Trimestre'!H17+'[1]Total Acumulado 2021'!H17</f>
        <v>3474121.64</v>
      </c>
      <c r="I17" s="6">
        <f>+'Total Trimestre'!I17+'[1]Total Acumulado 2021'!I17</f>
        <v>19462572.530000001</v>
      </c>
      <c r="J17" s="6">
        <f>+'Total Trimestre'!J17+'[1]Total Acumulado 2021'!J17</f>
        <v>2648036.33</v>
      </c>
      <c r="K17" s="13">
        <f t="shared" si="0"/>
        <v>140473882.34</v>
      </c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">
      <c r="A18" s="7" t="s">
        <v>18</v>
      </c>
      <c r="B18" s="6">
        <f>+'Total Trimestre'!B18+'[1]Total Acumulado 2021'!B18</f>
        <v>45634885.909999996</v>
      </c>
      <c r="C18" s="6">
        <f>+'Total Trimestre'!C18+'[1]Total Acumulado 2021'!C18</f>
        <v>7539005.1400000006</v>
      </c>
      <c r="D18" s="6">
        <f>+'Total Trimestre'!D18+'[1]Total Acumulado 2021'!D18</f>
        <v>1091724.8400000001</v>
      </c>
      <c r="E18" s="6">
        <f>+'Total Trimestre'!E18+'[1]Total Acumulado 2021'!E18</f>
        <v>119876.8</v>
      </c>
      <c r="F18" s="6">
        <f>+'Total Trimestre'!F18+'[1]Total Acumulado 2021'!F18</f>
        <v>39499698</v>
      </c>
      <c r="G18" s="6">
        <f>+'Total Trimestre'!G18+'[1]Total Acumulado 2021'!G18</f>
        <v>1700704.92</v>
      </c>
      <c r="H18" s="6">
        <f>+'Total Trimestre'!H18+'[1]Total Acumulado 2021'!H18</f>
        <v>3357321.0599999996</v>
      </c>
      <c r="I18" s="6">
        <f>+'Total Trimestre'!I18+'[1]Total Acumulado 2021'!I18</f>
        <v>13215454.200000001</v>
      </c>
      <c r="J18" s="6">
        <f>+'Total Trimestre'!J18+'[1]Total Acumulado 2021'!J18</f>
        <v>1974350.4000000001</v>
      </c>
      <c r="K18" s="13">
        <f t="shared" si="0"/>
        <v>114133021.27000001</v>
      </c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">
      <c r="A19" s="7" t="s">
        <v>19</v>
      </c>
      <c r="B19" s="6">
        <f>+'Total Trimestre'!B19+'[1]Total Acumulado 2021'!B19</f>
        <v>65012326.07</v>
      </c>
      <c r="C19" s="6">
        <f>+'Total Trimestre'!C19+'[1]Total Acumulado 2021'!C19</f>
        <v>10740210.050000001</v>
      </c>
      <c r="D19" s="6">
        <f>+'Total Trimestre'!D19+'[1]Total Acumulado 2021'!D19</f>
        <v>1555292.02</v>
      </c>
      <c r="E19" s="6">
        <f>+'Total Trimestre'!E19+'[1]Total Acumulado 2021'!E19</f>
        <v>178616.43</v>
      </c>
      <c r="F19" s="6">
        <f>+'Total Trimestre'!F19+'[1]Total Acumulado 2021'!F19</f>
        <v>117768025.25999999</v>
      </c>
      <c r="G19" s="6">
        <f>+'Total Trimestre'!G19+'[1]Total Acumulado 2021'!G19</f>
        <v>5070637.7200000007</v>
      </c>
      <c r="H19" s="6">
        <f>+'Total Trimestre'!H19+'[1]Total Acumulado 2021'!H19</f>
        <v>2213288.23</v>
      </c>
      <c r="I19" s="6">
        <f>+'Total Trimestre'!I19+'[1]Total Acumulado 2021'!I19</f>
        <v>0</v>
      </c>
      <c r="J19" s="6">
        <f>+'Total Trimestre'!J19+'[1]Total Acumulado 2021'!J19</f>
        <v>5886509.5099999998</v>
      </c>
      <c r="K19" s="13">
        <f t="shared" si="0"/>
        <v>208424905.28999996</v>
      </c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">
      <c r="A20" s="7" t="s">
        <v>20</v>
      </c>
      <c r="B20" s="6">
        <f>+'Total Trimestre'!B20+'[1]Total Acumulado 2021'!B20</f>
        <v>529371299.75999999</v>
      </c>
      <c r="C20" s="6">
        <f>+'Total Trimestre'!C20+'[1]Total Acumulado 2021'!C20</f>
        <v>87453553.590000004</v>
      </c>
      <c r="D20" s="6">
        <f>+'Total Trimestre'!D20+'[1]Total Acumulado 2021'!D20</f>
        <v>12664167.279999999</v>
      </c>
      <c r="E20" s="6">
        <f>+'Total Trimestre'!E20+'[1]Total Acumulado 2021'!E20</f>
        <v>1454397.0500000003</v>
      </c>
      <c r="F20" s="6">
        <f>+'Total Trimestre'!F20+'[1]Total Acumulado 2021'!F20</f>
        <v>533179961.76999998</v>
      </c>
      <c r="G20" s="6">
        <f>+'Total Trimestre'!G20+'[1]Total Acumulado 2021'!G20</f>
        <v>22956676.219999999</v>
      </c>
      <c r="H20" s="6">
        <f>+'Total Trimestre'!H20+'[1]Total Acumulado 2021'!H20</f>
        <v>18416561.32</v>
      </c>
      <c r="I20" s="6">
        <f>+'Total Trimestre'!I20+'[1]Total Acumulado 2021'!I20</f>
        <v>0</v>
      </c>
      <c r="J20" s="6">
        <f>+'Total Trimestre'!J20+'[1]Total Acumulado 2021'!J20</f>
        <v>26650433.310000002</v>
      </c>
      <c r="K20" s="13">
        <f t="shared" si="0"/>
        <v>1232147050.2999997</v>
      </c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">
      <c r="A21" s="7" t="s">
        <v>21</v>
      </c>
      <c r="B21" s="6">
        <f>+'Total Trimestre'!B21+'[1]Total Acumulado 2021'!B21</f>
        <v>83731570.850000009</v>
      </c>
      <c r="C21" s="6">
        <f>+'Total Trimestre'!C21+'[1]Total Acumulado 2021'!C21</f>
        <v>13832679.33</v>
      </c>
      <c r="D21" s="6">
        <f>+'Total Trimestre'!D21+'[1]Total Acumulado 2021'!D21</f>
        <v>2003113.1399999997</v>
      </c>
      <c r="E21" s="6">
        <f>+'Total Trimestre'!E21+'[1]Total Acumulado 2021'!E21</f>
        <v>230033.83</v>
      </c>
      <c r="F21" s="6">
        <f>+'Total Trimestre'!F21+'[1]Total Acumulado 2021'!F21</f>
        <v>104988064.50999999</v>
      </c>
      <c r="G21" s="6">
        <f>+'Total Trimestre'!G21+'[1]Total Acumulado 2021'!G21</f>
        <v>4520381.82</v>
      </c>
      <c r="H21" s="6">
        <f>+'Total Trimestre'!H21+'[1]Total Acumulado 2021'!H21</f>
        <v>2635414.89</v>
      </c>
      <c r="I21" s="6">
        <f>+'Total Trimestre'!I21+'[1]Total Acumulado 2021'!I21</f>
        <v>74603093.609999999</v>
      </c>
      <c r="J21" s="6">
        <f>+'Total Trimestre'!J21+'[1]Total Acumulado 2021'!J21</f>
        <v>5247716.75</v>
      </c>
      <c r="K21" s="13">
        <f t="shared" si="0"/>
        <v>291792068.72999996</v>
      </c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">
      <c r="A22" s="7" t="s">
        <v>22</v>
      </c>
      <c r="B22" s="6">
        <f>+'Total Trimestre'!B22+'[1]Total Acumulado 2021'!B22</f>
        <v>222424533.25</v>
      </c>
      <c r="C22" s="6">
        <f>+'Total Trimestre'!C22+'[1]Total Acumulado 2021'!C22</f>
        <v>36745127.329999998</v>
      </c>
      <c r="D22" s="6">
        <f>+'Total Trimestre'!D22+'[1]Total Acumulado 2021'!D22</f>
        <v>5321069.4700000007</v>
      </c>
      <c r="E22" s="6">
        <f>+'Total Trimestre'!E22+'[1]Total Acumulado 2021'!E22</f>
        <v>611096.25</v>
      </c>
      <c r="F22" s="6">
        <f>+'Total Trimestre'!F22+'[1]Total Acumulado 2021'!F22</f>
        <v>238251448.50999999</v>
      </c>
      <c r="G22" s="6">
        <f>+'Total Trimestre'!G22+'[1]Total Acumulado 2021'!G22</f>
        <v>10258190.07</v>
      </c>
      <c r="H22" s="6">
        <f>+'Total Trimestre'!H22+'[1]Total Acumulado 2021'!H22</f>
        <v>14335492.16</v>
      </c>
      <c r="I22" s="6">
        <f>+'Total Trimestre'!I22+'[1]Total Acumulado 2021'!I22</f>
        <v>0</v>
      </c>
      <c r="J22" s="6">
        <f>+'Total Trimestre'!J22+'[1]Total Acumulado 2021'!J22</f>
        <v>11908745.32</v>
      </c>
      <c r="K22" s="13">
        <f t="shared" si="0"/>
        <v>539855702.36000001</v>
      </c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">
      <c r="A23" s="7" t="s">
        <v>23</v>
      </c>
      <c r="B23" s="6">
        <f>+'Total Trimestre'!B23+'[1]Total Acumulado 2021'!B23</f>
        <v>51173662.890000001</v>
      </c>
      <c r="C23" s="6">
        <f>+'Total Trimestre'!C23+'[1]Total Acumulado 2021'!C23</f>
        <v>8454025.8599999994</v>
      </c>
      <c r="D23" s="6">
        <f>+'Total Trimestre'!D23+'[1]Total Acumulado 2021'!D23</f>
        <v>1224229.19</v>
      </c>
      <c r="E23" s="6">
        <f>+'Total Trimestre'!E23+'[1]Total Acumulado 2021'!E23</f>
        <v>142750.53999999998</v>
      </c>
      <c r="F23" s="6">
        <f>+'Total Trimestre'!F23+'[1]Total Acumulado 2021'!F23</f>
        <v>60343401.699999996</v>
      </c>
      <c r="G23" s="6">
        <f>+'Total Trimestre'!G23+'[1]Total Acumulado 2021'!G23</f>
        <v>2598154.5099999998</v>
      </c>
      <c r="H23" s="6">
        <f>+'Total Trimestre'!H23+'[1]Total Acumulado 2021'!H23</f>
        <v>3344535.75</v>
      </c>
      <c r="I23" s="6">
        <f>+'Total Trimestre'!I23+'[1]Total Acumulado 2021'!I23</f>
        <v>22881487.489999998</v>
      </c>
      <c r="J23" s="6">
        <f>+'Total Trimestre'!J23+'[1]Total Acumulado 2021'!J23</f>
        <v>3016200.77</v>
      </c>
      <c r="K23" s="13">
        <f t="shared" si="0"/>
        <v>153178448.70000002</v>
      </c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">
      <c r="A24" s="7" t="s">
        <v>24</v>
      </c>
      <c r="B24" s="6">
        <f>+'Total Trimestre'!B24+'[1]Total Acumulado 2021'!B24</f>
        <v>39868431.25</v>
      </c>
      <c r="C24" s="6">
        <f>+'Total Trimestre'!C24+'[1]Total Acumulado 2021'!C24</f>
        <v>6586371.4000000004</v>
      </c>
      <c r="D24" s="6">
        <f>+'Total Trimestre'!D24+'[1]Total Acumulado 2021'!D24</f>
        <v>953773.76</v>
      </c>
      <c r="E24" s="6">
        <f>+'Total Trimestre'!E24+'[1]Total Acumulado 2021'!E24</f>
        <v>109865.45999999999</v>
      </c>
      <c r="F24" s="6">
        <f>+'Total Trimestre'!F24+'[1]Total Acumulado 2021'!F24</f>
        <v>33964463.380000003</v>
      </c>
      <c r="G24" s="6">
        <f>+'Total Trimestre'!G24+'[1]Total Acumulado 2021'!G24</f>
        <v>1462379.02</v>
      </c>
      <c r="H24" s="6">
        <f>+'Total Trimestre'!H24+'[1]Total Acumulado 2021'!H24</f>
        <v>3192618.42</v>
      </c>
      <c r="I24" s="6">
        <f>+'Total Trimestre'!I24+'[1]Total Acumulado 2021'!I24</f>
        <v>10649980.109999999</v>
      </c>
      <c r="J24" s="6">
        <f>+'Total Trimestre'!J24+'[1]Total Acumulado 2021'!J24</f>
        <v>1697677.57</v>
      </c>
      <c r="K24" s="13">
        <f t="shared" si="0"/>
        <v>98485560.36999999</v>
      </c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">
      <c r="A25" s="7" t="s">
        <v>25</v>
      </c>
      <c r="B25" s="6">
        <f>+'Total Trimestre'!B25+'[1]Total Acumulado 2021'!B25</f>
        <v>46504200.689999998</v>
      </c>
      <c r="C25" s="6">
        <f>+'Total Trimestre'!C25+'[1]Total Acumulado 2021'!C25</f>
        <v>7682618.2400000002</v>
      </c>
      <c r="D25" s="6">
        <f>+'Total Trimestre'!D25+'[1]Total Acumulado 2021'!D25</f>
        <v>1112521.57</v>
      </c>
      <c r="E25" s="6">
        <f>+'Total Trimestre'!E25+'[1]Total Acumulado 2021'!E25</f>
        <v>125206.44</v>
      </c>
      <c r="F25" s="6">
        <f>+'Total Trimestre'!F25+'[1]Total Acumulado 2021'!F25</f>
        <v>40934351.660000004</v>
      </c>
      <c r="G25" s="6">
        <f>+'Total Trimestre'!G25+'[1]Total Acumulado 2021'!G25</f>
        <v>1762475.58</v>
      </c>
      <c r="H25" s="6">
        <f>+'Total Trimestre'!H25+'[1]Total Acumulado 2021'!H25</f>
        <v>3043865.65</v>
      </c>
      <c r="I25" s="6">
        <f>+'Total Trimestre'!I25+'[1]Total Acumulado 2021'!I25</f>
        <v>13880004.73</v>
      </c>
      <c r="J25" s="6">
        <f>+'Total Trimestre'!J25+'[1]Total Acumulado 2021'!J25</f>
        <v>2046060.0500000003</v>
      </c>
      <c r="K25" s="13">
        <f t="shared" si="0"/>
        <v>117091304.61</v>
      </c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">
      <c r="A26" s="7" t="s">
        <v>26</v>
      </c>
      <c r="B26" s="6">
        <f>+'Total Trimestre'!B26+'[1]Total Acumulado 2021'!B26</f>
        <v>116910417.90000001</v>
      </c>
      <c r="C26" s="6">
        <f>+'Total Trimestre'!C26+'[1]Total Acumulado 2021'!C26</f>
        <v>19313913.510000002</v>
      </c>
      <c r="D26" s="6">
        <f>+'Total Trimestre'!D26+'[1]Total Acumulado 2021'!D26</f>
        <v>2796851.9</v>
      </c>
      <c r="E26" s="6">
        <f>+'Total Trimestre'!E26+'[1]Total Acumulado 2021'!E26</f>
        <v>288757.27</v>
      </c>
      <c r="F26" s="6">
        <f>+'Total Trimestre'!F26+'[1]Total Acumulado 2021'!F26</f>
        <v>116877550.54000001</v>
      </c>
      <c r="G26" s="6">
        <f>+'Total Trimestre'!G26+'[1]Total Acumulado 2021'!G26</f>
        <v>5032297.32</v>
      </c>
      <c r="H26" s="6">
        <f>+'Total Trimestre'!H26+'[1]Total Acumulado 2021'!H26</f>
        <v>8191709.7800000003</v>
      </c>
      <c r="I26" s="6">
        <f>+'Total Trimestre'!I26+'[1]Total Acumulado 2021'!I26</f>
        <v>91196250.349999994</v>
      </c>
      <c r="J26" s="6">
        <f>+'Total Trimestre'!J26+'[1]Total Acumulado 2021'!J26</f>
        <v>5842000.0500000007</v>
      </c>
      <c r="K26" s="13">
        <f t="shared" si="0"/>
        <v>366449748.61999995</v>
      </c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">
      <c r="A27" s="7" t="s">
        <v>27</v>
      </c>
      <c r="B27" s="6">
        <f>+'Total Trimestre'!B27+'[1]Total Acumulado 2021'!B27</f>
        <v>41155844.979999997</v>
      </c>
      <c r="C27" s="6">
        <f>+'Total Trimestre'!C27+'[1]Total Acumulado 2021'!C27</f>
        <v>6799055.629999999</v>
      </c>
      <c r="D27" s="6">
        <f>+'Total Trimestre'!D27+'[1]Total Acumulado 2021'!D27</f>
        <v>984572.62999999989</v>
      </c>
      <c r="E27" s="6">
        <f>+'Total Trimestre'!E27+'[1]Total Acumulado 2021'!E27</f>
        <v>109023.07999999999</v>
      </c>
      <c r="F27" s="6">
        <f>+'Total Trimestre'!F27+'[1]Total Acumulado 2021'!F27</f>
        <v>32870608.690000001</v>
      </c>
      <c r="G27" s="6">
        <f>+'Total Trimestre'!G27+'[1]Total Acumulado 2021'!G27</f>
        <v>1415281.8499999999</v>
      </c>
      <c r="H27" s="6">
        <f>+'Total Trimestre'!H27+'[1]Total Acumulado 2021'!H27</f>
        <v>2931775.3</v>
      </c>
      <c r="I27" s="6">
        <f>+'Total Trimestre'!I27+'[1]Total Acumulado 2021'!I27</f>
        <v>0</v>
      </c>
      <c r="J27" s="6">
        <f>+'Total Trimestre'!J27+'[1]Total Acumulado 2021'!J27</f>
        <v>1643002.4300000002</v>
      </c>
      <c r="K27" s="13">
        <f t="shared" si="0"/>
        <v>87909164.590000004</v>
      </c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">
      <c r="A28" s="7" t="s">
        <v>28</v>
      </c>
      <c r="B28" s="6">
        <f>+'Total Trimestre'!B28+'[1]Total Acumulado 2021'!B28</f>
        <v>709046244.20000005</v>
      </c>
      <c r="C28" s="6">
        <f>+'Total Trimestre'!C28+'[1]Total Acumulado 2021'!C28</f>
        <v>117136334.58000001</v>
      </c>
      <c r="D28" s="6">
        <f>+'Total Trimestre'!D28+'[1]Total Acumulado 2021'!D28</f>
        <v>16962537.059999999</v>
      </c>
      <c r="E28" s="6">
        <f>+'Total Trimestre'!E28+'[1]Total Acumulado 2021'!E28</f>
        <v>1984058.0899999999</v>
      </c>
      <c r="F28" s="6">
        <f>+'Total Trimestre'!F28+'[1]Total Acumulado 2021'!F28</f>
        <v>635590047.03999996</v>
      </c>
      <c r="G28" s="6">
        <f>+'Total Trimestre'!G28+'[1]Total Acumulado 2021'!G28</f>
        <v>27366060.240000002</v>
      </c>
      <c r="H28" s="6">
        <f>+'Total Trimestre'!H28+'[1]Total Acumulado 2021'!H28</f>
        <v>32154600.430000003</v>
      </c>
      <c r="I28" s="6">
        <f>+'Total Trimestre'!I28+'[1]Total Acumulado 2021'!I28</f>
        <v>0</v>
      </c>
      <c r="J28" s="6">
        <f>+'Total Trimestre'!J28+'[1]Total Acumulado 2021'!J28</f>
        <v>31769292.559999995</v>
      </c>
      <c r="K28" s="13">
        <f t="shared" si="0"/>
        <v>1572009174.2</v>
      </c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">
      <c r="A29" s="7" t="s">
        <v>29</v>
      </c>
      <c r="B29" s="6">
        <f>+'Total Trimestre'!B29+'[1]Total Acumulado 2021'!B29</f>
        <v>76441745.539999992</v>
      </c>
      <c r="C29" s="6">
        <f>+'Total Trimestre'!C29+'[1]Total Acumulado 2021'!C29</f>
        <v>12628380.640000001</v>
      </c>
      <c r="D29" s="6">
        <f>+'Total Trimestre'!D29+'[1]Total Acumulado 2021'!D29</f>
        <v>1828718.4499999997</v>
      </c>
      <c r="E29" s="6">
        <f>+'Total Trimestre'!E29+'[1]Total Acumulado 2021'!E29</f>
        <v>5260566.2100000009</v>
      </c>
      <c r="F29" s="6">
        <f>+'Total Trimestre'!F29+'[1]Total Acumulado 2021'!F29</f>
        <v>97985195.689999998</v>
      </c>
      <c r="G29" s="6">
        <f>+'Total Trimestre'!G29+'[1]Total Acumulado 2021'!G29</f>
        <v>4218865.25</v>
      </c>
      <c r="H29" s="6">
        <f>+'Total Trimestre'!H29+'[1]Total Acumulado 2021'!H29</f>
        <v>6102982.7799999993</v>
      </c>
      <c r="I29" s="6">
        <f>+'Total Trimestre'!I29+'[1]Total Acumulado 2021'!I29</f>
        <v>0</v>
      </c>
      <c r="J29" s="6">
        <f>+'Total Trimestre'!J29+'[1]Total Acumulado 2021'!J29</f>
        <v>4897685.8100000005</v>
      </c>
      <c r="K29" s="13">
        <f t="shared" si="0"/>
        <v>209364140.37</v>
      </c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">
      <c r="A30" s="7" t="s">
        <v>30</v>
      </c>
      <c r="B30" s="6">
        <f>+'Total Trimestre'!B30+'[1]Total Acumulado 2021'!B30</f>
        <v>33381687.219999999</v>
      </c>
      <c r="C30" s="6">
        <f>+'Total Trimestre'!C30+'[1]Total Acumulado 2021'!C30</f>
        <v>5514743.9400000004</v>
      </c>
      <c r="D30" s="6">
        <f>+'Total Trimestre'!D30+'[1]Total Acumulado 2021'!D30</f>
        <v>798591.15999999992</v>
      </c>
      <c r="E30" s="6">
        <f>+'Total Trimestre'!E30+'[1]Total Acumulado 2021'!E30</f>
        <v>92013.549999999988</v>
      </c>
      <c r="F30" s="6">
        <f>+'Total Trimestre'!F30+'[1]Total Acumulado 2021'!F30</f>
        <v>41038790.049999997</v>
      </c>
      <c r="G30" s="6">
        <f>+'Total Trimestre'!G30+'[1]Total Acumulado 2021'!G30</f>
        <v>1766972.2699999998</v>
      </c>
      <c r="H30" s="6">
        <f>+'Total Trimestre'!H30+'[1]Total Acumulado 2021'!H30</f>
        <v>2525684.85</v>
      </c>
      <c r="I30" s="6">
        <f>+'Total Trimestre'!I30+'[1]Total Acumulado 2021'!I30</f>
        <v>0</v>
      </c>
      <c r="J30" s="6">
        <f>+'Total Trimestre'!J30+'[1]Total Acumulado 2021'!J30</f>
        <v>2051280.26</v>
      </c>
      <c r="K30" s="13">
        <f t="shared" si="0"/>
        <v>87169763.299999982</v>
      </c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">
      <c r="A31" s="7" t="s">
        <v>31</v>
      </c>
      <c r="B31" s="6">
        <f>+'Total Trimestre'!B31+'[1]Total Acumulado 2021'!B31</f>
        <v>35327296.480000004</v>
      </c>
      <c r="C31" s="6">
        <f>+'Total Trimestre'!C31+'[1]Total Acumulado 2021'!C31</f>
        <v>5836163.7700000005</v>
      </c>
      <c r="D31" s="6">
        <f>+'Total Trimestre'!D31+'[1]Total Acumulado 2021'!D31</f>
        <v>845136.1100000001</v>
      </c>
      <c r="E31" s="6">
        <f>+'Total Trimestre'!E31+'[1]Total Acumulado 2021'!E31</f>
        <v>97067.78</v>
      </c>
      <c r="F31" s="6">
        <f>+'Total Trimestre'!F31+'[1]Total Acumulado 2021'!F31</f>
        <v>58584439.370000005</v>
      </c>
      <c r="G31" s="6">
        <f>+'Total Trimestre'!G31+'[1]Total Acumulado 2021'!G31</f>
        <v>2522420.38</v>
      </c>
      <c r="H31" s="6">
        <f>+'Total Trimestre'!H31+'[1]Total Acumulado 2021'!H31</f>
        <v>3022483.59</v>
      </c>
      <c r="I31" s="6">
        <f>+'Total Trimestre'!I31+'[1]Total Acumulado 2021'!I31</f>
        <v>0</v>
      </c>
      <c r="J31" s="6">
        <f>+'Total Trimestre'!J31+'[1]Total Acumulado 2021'!J31</f>
        <v>2928280.9099999997</v>
      </c>
      <c r="K31" s="13">
        <f t="shared" si="0"/>
        <v>109163288.39000002</v>
      </c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">
      <c r="A32" s="7" t="s">
        <v>32</v>
      </c>
      <c r="B32" s="6">
        <f>+'Total Trimestre'!B32+'[1]Total Acumulado 2021'!B32</f>
        <v>36453266.069999993</v>
      </c>
      <c r="C32" s="6">
        <f>+'Total Trimestre'!C32+'[1]Total Acumulado 2021'!C32</f>
        <v>6022176.9699999997</v>
      </c>
      <c r="D32" s="6">
        <f>+'Total Trimestre'!D32+'[1]Total Acumulado 2021'!D32</f>
        <v>872072.73</v>
      </c>
      <c r="E32" s="6">
        <f>+'Total Trimestre'!E32+'[1]Total Acumulado 2021'!E32</f>
        <v>100696.48</v>
      </c>
      <c r="F32" s="6">
        <f>+'Total Trimestre'!F32+'[1]Total Acumulado 2021'!F32</f>
        <v>62267266.739999995</v>
      </c>
      <c r="G32" s="6">
        <f>+'Total Trimestre'!G32+'[1]Total Acumulado 2021'!G32</f>
        <v>2680988.75</v>
      </c>
      <c r="H32" s="6">
        <f>+'Total Trimestre'!H32+'[1]Total Acumulado 2021'!H32</f>
        <v>2849545.83</v>
      </c>
      <c r="I32" s="6">
        <f>+'Total Trimestre'!I32+'[1]Total Acumulado 2021'!I32</f>
        <v>0</v>
      </c>
      <c r="J32" s="6">
        <f>+'Total Trimestre'!J32+'[1]Total Acumulado 2021'!J32</f>
        <v>3112363.1000000006</v>
      </c>
      <c r="K32" s="13">
        <f t="shared" si="0"/>
        <v>114358376.66999997</v>
      </c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">
      <c r="A33" s="7" t="s">
        <v>33</v>
      </c>
      <c r="B33" s="6">
        <f>+'Total Trimestre'!B33+'[1]Total Acumulado 2021'!B33</f>
        <v>0</v>
      </c>
      <c r="C33" s="6">
        <f>+'Total Trimestre'!C33+'[1]Total Acumulado 2021'!C33</f>
        <v>0</v>
      </c>
      <c r="D33" s="6">
        <f>+'Total Trimestre'!D33+'[1]Total Acumulado 2021'!D33</f>
        <v>0</v>
      </c>
      <c r="E33" s="6">
        <f>+'Total Trimestre'!E33+'[1]Total Acumulado 2021'!E33</f>
        <v>0</v>
      </c>
      <c r="F33" s="6">
        <f>+'Total Trimestre'!F33+'[1]Total Acumulado 2021'!F33</f>
        <v>11691602.789999999</v>
      </c>
      <c r="G33" s="6">
        <f>+'Total Trimestre'!G33+'[1]Total Acumulado 2021'!G33</f>
        <v>503395.39999999991</v>
      </c>
      <c r="H33" s="6">
        <f>+'Total Trimestre'!H33+'[1]Total Acumulado 2021'!H33</f>
        <v>0</v>
      </c>
      <c r="I33" s="6">
        <f>+'Total Trimestre'!I33+'[1]Total Acumulado 2021'!I33</f>
        <v>1033745.23</v>
      </c>
      <c r="J33" s="6">
        <f>+'Total Trimestre'!J33+'[1]Total Acumulado 2021'!J33</f>
        <v>584392.31000000006</v>
      </c>
      <c r="K33" s="13">
        <f t="shared" si="0"/>
        <v>13813135.73</v>
      </c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">
      <c r="A34" s="7" t="s">
        <v>34</v>
      </c>
      <c r="B34" s="6">
        <f>+'Total Trimestre'!B34+'[1]Total Acumulado 2021'!B34</f>
        <v>0</v>
      </c>
      <c r="C34" s="6">
        <f>+'Total Trimestre'!C34+'[1]Total Acumulado 2021'!C34</f>
        <v>0</v>
      </c>
      <c r="D34" s="6">
        <f>+'Total Trimestre'!D34+'[1]Total Acumulado 2021'!D34</f>
        <v>0</v>
      </c>
      <c r="E34" s="6">
        <f>+'Total Trimestre'!E34+'[1]Total Acumulado 2021'!E34</f>
        <v>0</v>
      </c>
      <c r="F34" s="6">
        <f>+'Total Trimestre'!F34+'[1]Total Acumulado 2021'!F34</f>
        <v>13142746.719999999</v>
      </c>
      <c r="G34" s="6">
        <f>+'Total Trimestre'!G34+'[1]Total Acumulado 2021'!G34</f>
        <v>565876.06000000006</v>
      </c>
      <c r="H34" s="6">
        <f>+'Total Trimestre'!H34+'[1]Total Acumulado 2021'!H34</f>
        <v>0</v>
      </c>
      <c r="I34" s="6">
        <f>+'Total Trimestre'!I34+'[1]Total Acumulado 2021'!I34</f>
        <v>2115571.67</v>
      </c>
      <c r="J34" s="6">
        <f>+'Total Trimestre'!J34+'[1]Total Acumulado 2021'!J34</f>
        <v>656926.22</v>
      </c>
      <c r="K34" s="13">
        <f t="shared" si="0"/>
        <v>16481120.67</v>
      </c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">
      <c r="A35" s="7" t="s">
        <v>35</v>
      </c>
      <c r="B35" s="6">
        <f>+'Total Trimestre'!B35+'[1]Total Acumulado 2021'!B35</f>
        <v>0</v>
      </c>
      <c r="C35" s="6">
        <f>+'Total Trimestre'!C35+'[1]Total Acumulado 2021'!C35</f>
        <v>0</v>
      </c>
      <c r="D35" s="6">
        <f>+'Total Trimestre'!D35+'[1]Total Acumulado 2021'!D35</f>
        <v>0</v>
      </c>
      <c r="E35" s="6">
        <f>+'Total Trimestre'!E35+'[1]Total Acumulado 2021'!E35</f>
        <v>0</v>
      </c>
      <c r="F35" s="6">
        <f>+'Total Trimestre'!F35+'[1]Total Acumulado 2021'!F35</f>
        <v>13065792.120000001</v>
      </c>
      <c r="G35" s="6">
        <f>+'Total Trimestre'!G35+'[1]Total Acumulado 2021'!G35</f>
        <v>562562.68999999994</v>
      </c>
      <c r="H35" s="6">
        <f>+'Total Trimestre'!H35+'[1]Total Acumulado 2021'!H35</f>
        <v>0</v>
      </c>
      <c r="I35" s="6">
        <f>+'Total Trimestre'!I35+'[1]Total Acumulado 2021'!I35</f>
        <v>0</v>
      </c>
      <c r="J35" s="6">
        <f>+'Total Trimestre'!J35+'[1]Total Acumulado 2021'!J35</f>
        <v>653079.72</v>
      </c>
      <c r="K35" s="13">
        <f t="shared" si="0"/>
        <v>14281434.530000001</v>
      </c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">
      <c r="A36" s="7" t="s">
        <v>36</v>
      </c>
      <c r="B36" s="6">
        <f>+'Total Trimestre'!B36+'[1]Total Acumulado 2021'!B36</f>
        <v>0</v>
      </c>
      <c r="C36" s="6">
        <f>+'Total Trimestre'!C36+'[1]Total Acumulado 2021'!C36</f>
        <v>0</v>
      </c>
      <c r="D36" s="6">
        <f>+'Total Trimestre'!D36+'[1]Total Acumulado 2021'!D36</f>
        <v>0</v>
      </c>
      <c r="E36" s="6">
        <f>+'Total Trimestre'!E36+'[1]Total Acumulado 2021'!E36</f>
        <v>0</v>
      </c>
      <c r="F36" s="6">
        <f>+'Total Trimestre'!F36+'[1]Total Acumulado 2021'!F36</f>
        <v>11460739</v>
      </c>
      <c r="G36" s="6">
        <f>+'Total Trimestre'!G36+'[1]Total Acumulado 2021'!G36</f>
        <v>493455.30000000005</v>
      </c>
      <c r="H36" s="6">
        <f>+'Total Trimestre'!H36+'[1]Total Acumulado 2021'!H36</f>
        <v>0</v>
      </c>
      <c r="I36" s="6">
        <f>+'Total Trimestre'!I36+'[1]Total Acumulado 2021'!I36</f>
        <v>860309.57000000007</v>
      </c>
      <c r="J36" s="6">
        <f>+'Total Trimestre'!J36+'[1]Total Acumulado 2021'!J36</f>
        <v>572852.82000000007</v>
      </c>
      <c r="K36" s="13">
        <f t="shared" si="0"/>
        <v>13387356.690000001</v>
      </c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">
      <c r="A37" s="7" t="s">
        <v>37</v>
      </c>
      <c r="B37" s="6">
        <f>+'Total Trimestre'!B37+'[1]Total Acumulado 2021'!B37</f>
        <v>0</v>
      </c>
      <c r="C37" s="6">
        <f>+'Total Trimestre'!C37+'[1]Total Acumulado 2021'!C37</f>
        <v>0</v>
      </c>
      <c r="D37" s="6">
        <f>+'Total Trimestre'!D37+'[1]Total Acumulado 2021'!D37</f>
        <v>0</v>
      </c>
      <c r="E37" s="6">
        <f>+'Total Trimestre'!E37+'[1]Total Acumulado 2021'!E37</f>
        <v>0</v>
      </c>
      <c r="F37" s="6">
        <f>+'Total Trimestre'!F37+'[1]Total Acumulado 2021'!F37</f>
        <v>13791364.09</v>
      </c>
      <c r="G37" s="6">
        <f>+'Total Trimestre'!G37+'[1]Total Acumulado 2021'!G37</f>
        <v>593803.03</v>
      </c>
      <c r="H37" s="6">
        <f>+'Total Trimestre'!H37+'[1]Total Acumulado 2021'!H37</f>
        <v>0</v>
      </c>
      <c r="I37" s="6">
        <f>+'Total Trimestre'!I37+'[1]Total Acumulado 2021'!I37</f>
        <v>0</v>
      </c>
      <c r="J37" s="6">
        <f>+'Total Trimestre'!J37+'[1]Total Acumulado 2021'!J37</f>
        <v>689346.69000000006</v>
      </c>
      <c r="K37" s="13">
        <f t="shared" si="0"/>
        <v>15074513.809999999</v>
      </c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7" t="s">
        <v>38</v>
      </c>
      <c r="B38" s="6">
        <f>+'Total Trimestre'!B38+'[1]Total Acumulado 2021'!B38</f>
        <v>0</v>
      </c>
      <c r="C38" s="6">
        <f>+'Total Trimestre'!C38+'[1]Total Acumulado 2021'!C38</f>
        <v>0</v>
      </c>
      <c r="D38" s="6">
        <f>+'Total Trimestre'!D38+'[1]Total Acumulado 2021'!D38</f>
        <v>0</v>
      </c>
      <c r="E38" s="6">
        <f>+'Total Trimestre'!E38+'[1]Total Acumulado 2021'!E38</f>
        <v>0</v>
      </c>
      <c r="F38" s="6">
        <f>+'Total Trimestre'!F38+'[1]Total Acumulado 2021'!F38</f>
        <v>13241688.359999999</v>
      </c>
      <c r="G38" s="6">
        <f>+'Total Trimestre'!G38+'[1]Total Acumulado 2021'!G38</f>
        <v>570136.1</v>
      </c>
      <c r="H38" s="6">
        <f>+'Total Trimestre'!H38+'[1]Total Acumulado 2021'!H38</f>
        <v>0</v>
      </c>
      <c r="I38" s="6">
        <f>+'Total Trimestre'!I38+'[1]Total Acumulado 2021'!I38</f>
        <v>0</v>
      </c>
      <c r="J38" s="6">
        <f>+'Total Trimestre'!J38+'[1]Total Acumulado 2021'!J38</f>
        <v>661871.68000000005</v>
      </c>
      <c r="K38" s="13">
        <f t="shared" si="0"/>
        <v>14473696.139999999</v>
      </c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7" t="s">
        <v>39</v>
      </c>
      <c r="B39" s="6">
        <f>+'Total Trimestre'!B39+'[1]Total Acumulado 2021'!B39</f>
        <v>0</v>
      </c>
      <c r="C39" s="6">
        <f>+'Total Trimestre'!C39+'[1]Total Acumulado 2021'!C39</f>
        <v>0</v>
      </c>
      <c r="D39" s="6">
        <f>+'Total Trimestre'!D39+'[1]Total Acumulado 2021'!D39</f>
        <v>0</v>
      </c>
      <c r="E39" s="6">
        <f>+'Total Trimestre'!E39+'[1]Total Acumulado 2021'!E39</f>
        <v>0</v>
      </c>
      <c r="F39" s="6">
        <f>+'Total Trimestre'!F39+'[1]Total Acumulado 2021'!F39</f>
        <v>13247185.119999999</v>
      </c>
      <c r="G39" s="6">
        <f>+'Total Trimestre'!G39+'[1]Total Acumulado 2021'!G39</f>
        <v>570372.79</v>
      </c>
      <c r="H39" s="6">
        <f>+'Total Trimestre'!H39+'[1]Total Acumulado 2021'!H39</f>
        <v>0</v>
      </c>
      <c r="I39" s="6">
        <f>+'Total Trimestre'!I39+'[1]Total Acumulado 2021'!I39</f>
        <v>0</v>
      </c>
      <c r="J39" s="6">
        <f>+'Total Trimestre'!J39+'[1]Total Acumulado 2021'!J39</f>
        <v>662146.43999999994</v>
      </c>
      <c r="K39" s="13">
        <f t="shared" si="0"/>
        <v>14479704.35</v>
      </c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7" t="s">
        <v>40</v>
      </c>
      <c r="B40" s="6">
        <f>+'Total Trimestre'!B40+'[1]Total Acumulado 2021'!B40</f>
        <v>0</v>
      </c>
      <c r="C40" s="6">
        <f>+'Total Trimestre'!C40+'[1]Total Acumulado 2021'!C40</f>
        <v>0</v>
      </c>
      <c r="D40" s="6">
        <f>+'Total Trimestre'!D40+'[1]Total Acumulado 2021'!D40</f>
        <v>0</v>
      </c>
      <c r="E40" s="6">
        <f>+'Total Trimestre'!E40+'[1]Total Acumulado 2021'!E40</f>
        <v>0</v>
      </c>
      <c r="F40" s="6">
        <f>+'Total Trimestre'!F40+'[1]Total Acumulado 2021'!F40</f>
        <v>18441620.75</v>
      </c>
      <c r="G40" s="6">
        <f>+'Total Trimestre'!G40+'[1]Total Acumulado 2021'!G40</f>
        <v>794025.2</v>
      </c>
      <c r="H40" s="6">
        <f>+'Total Trimestre'!H40+'[1]Total Acumulado 2021'!H40</f>
        <v>0</v>
      </c>
      <c r="I40" s="6">
        <f>+'Total Trimestre'!I40+'[1]Total Acumulado 2021'!I40</f>
        <v>0</v>
      </c>
      <c r="J40" s="6">
        <f>+'Total Trimestre'!J40+'[1]Total Acumulado 2021'!J40</f>
        <v>921784.78999999992</v>
      </c>
      <c r="K40" s="13">
        <f t="shared" si="0"/>
        <v>20157430.739999998</v>
      </c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7" t="s">
        <v>41</v>
      </c>
      <c r="B41" s="6">
        <f>+'Total Trimestre'!B41+'[1]Total Acumulado 2021'!B41</f>
        <v>0</v>
      </c>
      <c r="C41" s="6">
        <f>+'Total Trimestre'!C41+'[1]Total Acumulado 2021'!C41</f>
        <v>0</v>
      </c>
      <c r="D41" s="6">
        <f>+'Total Trimestre'!D41+'[1]Total Acumulado 2021'!D41</f>
        <v>0</v>
      </c>
      <c r="E41" s="6">
        <f>+'Total Trimestre'!E41+'[1]Total Acumulado 2021'!E41</f>
        <v>0</v>
      </c>
      <c r="F41" s="6">
        <f>+'Total Trimestre'!F41+'[1]Total Acumulado 2021'!F41</f>
        <v>12026904.970000001</v>
      </c>
      <c r="G41" s="6">
        <f>+'Total Trimestre'!G41+'[1]Total Acumulado 2021'!G41</f>
        <v>517832.20999999996</v>
      </c>
      <c r="H41" s="6">
        <f>+'Total Trimestre'!H41+'[1]Total Acumulado 2021'!H41</f>
        <v>0</v>
      </c>
      <c r="I41" s="6">
        <f>+'Total Trimestre'!I41+'[1]Total Acumulado 2021'!I41</f>
        <v>0</v>
      </c>
      <c r="J41" s="6">
        <f>+'Total Trimestre'!J41+'[1]Total Acumulado 2021'!J41</f>
        <v>601152.05000000005</v>
      </c>
      <c r="K41" s="13">
        <f t="shared" si="0"/>
        <v>13145889.23</v>
      </c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7" t="s">
        <v>42</v>
      </c>
      <c r="B42" s="6">
        <f>+'Total Trimestre'!B42+'[1]Total Acumulado 2021'!B42</f>
        <v>0</v>
      </c>
      <c r="C42" s="6">
        <f>+'Total Trimestre'!C42+'[1]Total Acumulado 2021'!C42</f>
        <v>0</v>
      </c>
      <c r="D42" s="6">
        <f>+'Total Trimestre'!D42+'[1]Total Acumulado 2021'!D42</f>
        <v>0</v>
      </c>
      <c r="E42" s="6">
        <f>+'Total Trimestre'!E42+'[1]Total Acumulado 2021'!E42</f>
        <v>0</v>
      </c>
      <c r="F42" s="6">
        <f>+'Total Trimestre'!F42+'[1]Total Acumulado 2021'!F42</f>
        <v>10790134.58</v>
      </c>
      <c r="G42" s="6">
        <f>+'Total Trimestre'!G42+'[1]Total Acumulado 2021'!G42</f>
        <v>464581.65</v>
      </c>
      <c r="H42" s="6">
        <f>+'Total Trimestre'!H42+'[1]Total Acumulado 2021'!H42</f>
        <v>0</v>
      </c>
      <c r="I42" s="6">
        <f>+'Total Trimestre'!I42+'[1]Total Acumulado 2021'!I42</f>
        <v>360608.82</v>
      </c>
      <c r="J42" s="6">
        <f>+'Total Trimestre'!J42+'[1]Total Acumulado 2021'!J42</f>
        <v>539333.42000000004</v>
      </c>
      <c r="K42" s="13">
        <f t="shared" si="0"/>
        <v>12154658.470000001</v>
      </c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7" t="s">
        <v>43</v>
      </c>
      <c r="B43" s="6">
        <f>+'Total Trimestre'!B43+'[1]Total Acumulado 2021'!B43</f>
        <v>0</v>
      </c>
      <c r="C43" s="6">
        <f>+'Total Trimestre'!C43+'[1]Total Acumulado 2021'!C43</f>
        <v>0</v>
      </c>
      <c r="D43" s="6">
        <f>+'Total Trimestre'!D43+'[1]Total Acumulado 2021'!D43</f>
        <v>0</v>
      </c>
      <c r="E43" s="6">
        <f>+'Total Trimestre'!E43+'[1]Total Acumulado 2021'!E43</f>
        <v>0</v>
      </c>
      <c r="F43" s="6">
        <f>+'Total Trimestre'!F43+'[1]Total Acumulado 2021'!F43</f>
        <v>12340220.140000001</v>
      </c>
      <c r="G43" s="6">
        <f>+'Total Trimestre'!G43+'[1]Total Acumulado 2021'!G43</f>
        <v>531322.37</v>
      </c>
      <c r="H43" s="6">
        <f>+'Total Trimestre'!H43+'[1]Total Acumulado 2021'!H43</f>
        <v>0</v>
      </c>
      <c r="I43" s="6">
        <f>+'Total Trimestre'!I43+'[1]Total Acumulado 2021'!I43</f>
        <v>1516274.17</v>
      </c>
      <c r="J43" s="6">
        <f>+'Total Trimestre'!J43+'[1]Total Acumulado 2021'!J43</f>
        <v>616812.78</v>
      </c>
      <c r="K43" s="13">
        <f t="shared" si="0"/>
        <v>15004629.459999999</v>
      </c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7" t="s">
        <v>44</v>
      </c>
      <c r="B44" s="6">
        <f>+'Total Trimestre'!B44+'[1]Total Acumulado 2021'!B44</f>
        <v>0</v>
      </c>
      <c r="C44" s="6">
        <f>+'Total Trimestre'!C44+'[1]Total Acumulado 2021'!C44</f>
        <v>0</v>
      </c>
      <c r="D44" s="6">
        <f>+'Total Trimestre'!D44+'[1]Total Acumulado 2021'!D44</f>
        <v>0</v>
      </c>
      <c r="E44" s="6">
        <f>+'Total Trimestre'!E44+'[1]Total Acumulado 2021'!E44</f>
        <v>0</v>
      </c>
      <c r="F44" s="6">
        <f>+'Total Trimestre'!F44+'[1]Total Acumulado 2021'!F44</f>
        <v>17578629.84</v>
      </c>
      <c r="G44" s="6">
        <f>+'Total Trimestre'!G44+'[1]Total Acumulado 2021'!G44</f>
        <v>756868.12</v>
      </c>
      <c r="H44" s="6">
        <f>+'Total Trimestre'!H44+'[1]Total Acumulado 2021'!H44</f>
        <v>0</v>
      </c>
      <c r="I44" s="6">
        <f>+'Total Trimestre'!I44+'[1]Total Acumulado 2021'!I44</f>
        <v>0</v>
      </c>
      <c r="J44" s="6">
        <f>+'Total Trimestre'!J44+'[1]Total Acumulado 2021'!J44</f>
        <v>878649.1100000001</v>
      </c>
      <c r="K44" s="13">
        <f t="shared" si="0"/>
        <v>19214147.07</v>
      </c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7" t="s">
        <v>45</v>
      </c>
      <c r="B45" s="6">
        <f>+'Total Trimestre'!B45+'[1]Total Acumulado 2021'!B45</f>
        <v>0</v>
      </c>
      <c r="C45" s="6">
        <f>+'Total Trimestre'!C45+'[1]Total Acumulado 2021'!C45</f>
        <v>0</v>
      </c>
      <c r="D45" s="6">
        <f>+'Total Trimestre'!D45+'[1]Total Acumulado 2021'!D45</f>
        <v>0</v>
      </c>
      <c r="E45" s="6">
        <f>+'Total Trimestre'!E45+'[1]Total Acumulado 2021'!E45</f>
        <v>0</v>
      </c>
      <c r="F45" s="6">
        <f>+'Total Trimestre'!F45+'[1]Total Acumulado 2021'!F45</f>
        <v>16924515.73</v>
      </c>
      <c r="G45" s="6">
        <f>+'Total Trimestre'!G45+'[1]Total Acumulado 2021'!G45</f>
        <v>728704.49</v>
      </c>
      <c r="H45" s="6">
        <f>+'Total Trimestre'!H45+'[1]Total Acumulado 2021'!H45</f>
        <v>0</v>
      </c>
      <c r="I45" s="6">
        <f>+'Total Trimestre'!I45+'[1]Total Acumulado 2021'!I45</f>
        <v>0</v>
      </c>
      <c r="J45" s="6">
        <f>+'Total Trimestre'!J45+'[1]Total Acumulado 2021'!J45</f>
        <v>845953.91999999993</v>
      </c>
      <c r="K45" s="13">
        <f t="shared" si="0"/>
        <v>18499174.140000001</v>
      </c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7" t="s">
        <v>46</v>
      </c>
      <c r="B46" s="6">
        <f>+'Total Trimestre'!B46+'[1]Total Acumulado 2021'!B46</f>
        <v>0</v>
      </c>
      <c r="C46" s="6">
        <f>+'Total Trimestre'!C46+'[1]Total Acumulado 2021'!C46</f>
        <v>0</v>
      </c>
      <c r="D46" s="6">
        <f>+'Total Trimestre'!D46+'[1]Total Acumulado 2021'!D46</f>
        <v>0</v>
      </c>
      <c r="E46" s="6">
        <f>+'Total Trimestre'!E46+'[1]Total Acumulado 2021'!E46</f>
        <v>0</v>
      </c>
      <c r="F46" s="6">
        <f>+'Total Trimestre'!F46+'[1]Total Acumulado 2021'!F46</f>
        <v>12439161.780000001</v>
      </c>
      <c r="G46" s="6">
        <f>+'Total Trimestre'!G46+'[1]Total Acumulado 2021'!G46</f>
        <v>535582.4</v>
      </c>
      <c r="H46" s="6">
        <f>+'Total Trimestre'!H46+'[1]Total Acumulado 2021'!H46</f>
        <v>0</v>
      </c>
      <c r="I46" s="6">
        <f>+'Total Trimestre'!I46+'[1]Total Acumulado 2021'!I46</f>
        <v>1590113.0899999999</v>
      </c>
      <c r="J46" s="6">
        <f>+'Total Trimestre'!J46+'[1]Total Acumulado 2021'!J46</f>
        <v>621758.26</v>
      </c>
      <c r="K46" s="13">
        <f t="shared" si="0"/>
        <v>15186615.530000001</v>
      </c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7" t="s">
        <v>47</v>
      </c>
      <c r="B47" s="6">
        <f>+'Total Trimestre'!B47+'[1]Total Acumulado 2021'!B47</f>
        <v>0</v>
      </c>
      <c r="C47" s="6">
        <f>+'Total Trimestre'!C47+'[1]Total Acumulado 2021'!C47</f>
        <v>0</v>
      </c>
      <c r="D47" s="6">
        <f>+'Total Trimestre'!D47+'[1]Total Acumulado 2021'!D47</f>
        <v>0</v>
      </c>
      <c r="E47" s="6">
        <f>+'Total Trimestre'!E47+'[1]Total Acumulado 2021'!E47</f>
        <v>0</v>
      </c>
      <c r="F47" s="6">
        <f>+'Total Trimestre'!F47+'[1]Total Acumulado 2021'!F47</f>
        <v>11724583.32</v>
      </c>
      <c r="G47" s="6">
        <f>+'Total Trimestre'!G47+'[1]Total Acumulado 2021'!G47</f>
        <v>504815.39</v>
      </c>
      <c r="H47" s="6">
        <f>+'Total Trimestre'!H47+'[1]Total Acumulado 2021'!H47</f>
        <v>0</v>
      </c>
      <c r="I47" s="6">
        <f>+'Total Trimestre'!I47+'[1]Total Acumulado 2021'!I47</f>
        <v>0</v>
      </c>
      <c r="J47" s="6">
        <f>+'Total Trimestre'!J47+'[1]Total Acumulado 2021'!J47</f>
        <v>586040.83000000007</v>
      </c>
      <c r="K47" s="13">
        <f t="shared" si="0"/>
        <v>12815439.540000001</v>
      </c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7" t="s">
        <v>48</v>
      </c>
      <c r="B48" s="6">
        <f>+'Total Trimestre'!B48+'[1]Total Acumulado 2021'!B48</f>
        <v>0</v>
      </c>
      <c r="C48" s="6">
        <f>+'Total Trimestre'!C48+'[1]Total Acumulado 2021'!C48</f>
        <v>0</v>
      </c>
      <c r="D48" s="6">
        <f>+'Total Trimestre'!D48+'[1]Total Acumulado 2021'!D48</f>
        <v>0</v>
      </c>
      <c r="E48" s="6">
        <f>+'Total Trimestre'!E48+'[1]Total Acumulado 2021'!E48</f>
        <v>0</v>
      </c>
      <c r="F48" s="6">
        <f>+'Total Trimestre'!F48+'[1]Total Acumulado 2021'!F48</f>
        <v>15588803.729999999</v>
      </c>
      <c r="G48" s="6">
        <f>+'Total Trimestre'!G48+'[1]Total Acumulado 2021'!G48</f>
        <v>671193.8600000001</v>
      </c>
      <c r="H48" s="6">
        <f>+'Total Trimestre'!H48+'[1]Total Acumulado 2021'!H48</f>
        <v>0</v>
      </c>
      <c r="I48" s="6">
        <f>+'Total Trimestre'!I48+'[1]Total Acumulado 2021'!I48</f>
        <v>0</v>
      </c>
      <c r="J48" s="6">
        <f>+'Total Trimestre'!J48+'[1]Total Acumulado 2021'!J48</f>
        <v>779189.8</v>
      </c>
      <c r="K48" s="13">
        <f t="shared" si="0"/>
        <v>17039187.389999997</v>
      </c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7" t="s">
        <v>49</v>
      </c>
      <c r="B49" s="6">
        <f>+'Total Trimestre'!B49+'[1]Total Acumulado 2021'!B49</f>
        <v>0</v>
      </c>
      <c r="C49" s="6">
        <f>+'Total Trimestre'!C49+'[1]Total Acumulado 2021'!C49</f>
        <v>0</v>
      </c>
      <c r="D49" s="6">
        <f>+'Total Trimestre'!D49+'[1]Total Acumulado 2021'!D49</f>
        <v>0</v>
      </c>
      <c r="E49" s="6">
        <f>+'Total Trimestre'!E49+'[1]Total Acumulado 2021'!E49</f>
        <v>0</v>
      </c>
      <c r="F49" s="6">
        <f>+'Total Trimestre'!F49+'[1]Total Acumulado 2021'!F49</f>
        <v>12840425.030000001</v>
      </c>
      <c r="G49" s="6">
        <f>+'Total Trimestre'!G49+'[1]Total Acumulado 2021'!G49</f>
        <v>552859.26</v>
      </c>
      <c r="H49" s="6">
        <f>+'Total Trimestre'!H49+'[1]Total Acumulado 2021'!H49</f>
        <v>0</v>
      </c>
      <c r="I49" s="6">
        <f>+'Total Trimestre'!I49+'[1]Total Acumulado 2021'!I49</f>
        <v>0</v>
      </c>
      <c r="J49" s="6">
        <f>+'Total Trimestre'!J49+'[1]Total Acumulado 2021'!J49</f>
        <v>641815.04000000004</v>
      </c>
      <c r="K49" s="13">
        <f t="shared" si="0"/>
        <v>14035099.330000002</v>
      </c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7" t="s">
        <v>50</v>
      </c>
      <c r="B50" s="6">
        <f>+'Total Trimestre'!B50+'[1]Total Acumulado 2021'!B50</f>
        <v>0</v>
      </c>
      <c r="C50" s="6">
        <f>+'Total Trimestre'!C50+'[1]Total Acumulado 2021'!C50</f>
        <v>0</v>
      </c>
      <c r="D50" s="6">
        <f>+'Total Trimestre'!D50+'[1]Total Acumulado 2021'!D50</f>
        <v>0</v>
      </c>
      <c r="E50" s="6">
        <f>+'Total Trimestre'!E50+'[1]Total Acumulado 2021'!E50</f>
        <v>0</v>
      </c>
      <c r="F50" s="6">
        <f>+'Total Trimestre'!F50+'[1]Total Acumulado 2021'!F50</f>
        <v>15495358.859999999</v>
      </c>
      <c r="G50" s="6">
        <f>+'Total Trimestre'!G50+'[1]Total Acumulado 2021'!G50</f>
        <v>667170.48</v>
      </c>
      <c r="H50" s="6">
        <f>+'Total Trimestre'!H50+'[1]Total Acumulado 2021'!H50</f>
        <v>0</v>
      </c>
      <c r="I50" s="6">
        <f>+'Total Trimestre'!I50+'[1]Total Acumulado 2021'!I50</f>
        <v>0</v>
      </c>
      <c r="J50" s="6">
        <f>+'Total Trimestre'!J50+'[1]Total Acumulado 2021'!J50</f>
        <v>774519.07000000007</v>
      </c>
      <c r="K50" s="13">
        <f t="shared" si="0"/>
        <v>16937048.41</v>
      </c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7" t="s">
        <v>51</v>
      </c>
      <c r="B51" s="6">
        <f>+'Total Trimestre'!B51+'[1]Total Acumulado 2021'!B51</f>
        <v>0</v>
      </c>
      <c r="C51" s="6">
        <f>+'Total Trimestre'!C51+'[1]Total Acumulado 2021'!C51</f>
        <v>0</v>
      </c>
      <c r="D51" s="6">
        <f>+'Total Trimestre'!D51+'[1]Total Acumulado 2021'!D51</f>
        <v>0</v>
      </c>
      <c r="E51" s="6">
        <f>+'Total Trimestre'!E51+'[1]Total Acumulado 2021'!E51</f>
        <v>0</v>
      </c>
      <c r="F51" s="6">
        <f>+'Total Trimestre'!F51+'[1]Total Acumulado 2021'!F51</f>
        <v>12719496.430000002</v>
      </c>
      <c r="G51" s="6">
        <f>+'Total Trimestre'!G51+'[1]Total Acumulado 2021'!G51</f>
        <v>547652.52</v>
      </c>
      <c r="H51" s="6">
        <f>+'Total Trimestre'!H51+'[1]Total Acumulado 2021'!H51</f>
        <v>0</v>
      </c>
      <c r="I51" s="6">
        <f>+'Total Trimestre'!I51+'[1]Total Acumulado 2021'!I51</f>
        <v>1796175.3099999998</v>
      </c>
      <c r="J51" s="6">
        <f>+'Total Trimestre'!J51+'[1]Total Acumulado 2021'!J51</f>
        <v>635770.52</v>
      </c>
      <c r="K51" s="13">
        <f t="shared" si="0"/>
        <v>15699094.780000001</v>
      </c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">
      <c r="A52" s="7" t="s">
        <v>52</v>
      </c>
      <c r="B52" s="6">
        <f>+'Total Trimestre'!B52+'[1]Total Acumulado 2021'!B52</f>
        <v>0</v>
      </c>
      <c r="C52" s="6">
        <f>+'Total Trimestre'!C52+'[1]Total Acumulado 2021'!C52</f>
        <v>0</v>
      </c>
      <c r="D52" s="6">
        <f>+'Total Trimestre'!D52+'[1]Total Acumulado 2021'!D52</f>
        <v>0</v>
      </c>
      <c r="E52" s="6">
        <f>+'Total Trimestre'!E52+'[1]Total Acumulado 2021'!E52</f>
        <v>0</v>
      </c>
      <c r="F52" s="6">
        <f>+'Total Trimestre'!F52+'[1]Total Acumulado 2021'!F52</f>
        <v>16286891.900000002</v>
      </c>
      <c r="G52" s="6">
        <f>+'Total Trimestre'!G52+'[1]Total Acumulado 2021'!G52</f>
        <v>701250.85000000009</v>
      </c>
      <c r="H52" s="6">
        <f>+'Total Trimestre'!H52+'[1]Total Acumulado 2021'!H52</f>
        <v>0</v>
      </c>
      <c r="I52" s="6">
        <f>+'Total Trimestre'!I52+'[1]Total Acumulado 2021'!I52</f>
        <v>0</v>
      </c>
      <c r="J52" s="6">
        <f>+'Total Trimestre'!J52+'[1]Total Acumulado 2021'!J52</f>
        <v>814082.96</v>
      </c>
      <c r="K52" s="13">
        <f t="shared" si="0"/>
        <v>17802225.710000005</v>
      </c>
      <c r="L52" s="2"/>
      <c r="M52" s="2"/>
      <c r="N52" s="2"/>
      <c r="O52" s="2"/>
      <c r="P52" s="2"/>
      <c r="Q52" s="2"/>
      <c r="R52" s="2"/>
      <c r="S52" s="2"/>
      <c r="T52" s="2"/>
    </row>
    <row r="53" spans="1:20" ht="13.5" thickBot="1" x14ac:dyDescent="0.25">
      <c r="A53" s="3" t="s">
        <v>59</v>
      </c>
      <c r="B53" s="6">
        <f>+'Total Trimestre'!B53+'[1]Total Acumulado 2021'!B53</f>
        <v>31551986.609999999</v>
      </c>
      <c r="C53" s="6">
        <f>+'Total Trimestre'!C53+'[1]Total Acumulado 2021'!C53</f>
        <v>5212472.51</v>
      </c>
      <c r="D53" s="6">
        <f>+'Total Trimestre'!D53+'[1]Total Acumulado 2021'!D53</f>
        <v>754819.19000000006</v>
      </c>
      <c r="E53" s="6">
        <f>+'Total Trimestre'!E53+'[1]Total Acumulado 2021'!E53</f>
        <v>86683.9</v>
      </c>
      <c r="F53" s="6">
        <f>+'Total Trimestre'!F53+'[1]Total Acumulado 2021'!F53</f>
        <v>30496009.519999996</v>
      </c>
      <c r="G53" s="6">
        <f>+'Total Trimestre'!G53+'[1]Total Acumulado 2021'!G53</f>
        <v>1313040.78</v>
      </c>
      <c r="H53" s="6">
        <f>+'Total Trimestre'!H53+'[1]Total Acumulado 2021'!H53</f>
        <v>2466538.6399999997</v>
      </c>
      <c r="I53" s="6">
        <f>+'Total Trimestre'!I53+'[1]Total Acumulado 2021'!I53</f>
        <v>0</v>
      </c>
      <c r="J53" s="6">
        <f>+'Total Trimestre'!J53+'[1]Total Acumulado 2021'!J53</f>
        <v>1524310.6099999999</v>
      </c>
      <c r="K53" s="13">
        <f t="shared" si="0"/>
        <v>73405861.75999999</v>
      </c>
      <c r="L53" s="2"/>
      <c r="M53" s="2"/>
      <c r="N53" s="2"/>
      <c r="O53" s="2"/>
      <c r="P53" s="2"/>
      <c r="Q53" s="2"/>
      <c r="R53" s="2"/>
      <c r="S53" s="2"/>
      <c r="T53" s="2"/>
    </row>
    <row r="54" spans="1:20" s="4" customFormat="1" ht="13.5" thickBot="1" x14ac:dyDescent="0.25">
      <c r="A54" s="9" t="s">
        <v>5</v>
      </c>
      <c r="B54" s="10">
        <f t="shared" ref="B54:K54" si="1">SUM(B7:B53)</f>
        <v>4139594148.8299999</v>
      </c>
      <c r="C54" s="10">
        <f>SUM(C7:C53)</f>
        <v>683872017.17000008</v>
      </c>
      <c r="D54" s="10">
        <f>SUM(D7:D53)</f>
        <v>99031649.200000003</v>
      </c>
      <c r="E54" s="10">
        <f t="shared" si="1"/>
        <v>16199566.370000003</v>
      </c>
      <c r="F54" s="10">
        <f t="shared" si="1"/>
        <v>5496757304.3599968</v>
      </c>
      <c r="G54" s="10">
        <f t="shared" si="1"/>
        <v>236669205.06000003</v>
      </c>
      <c r="H54" s="10">
        <f t="shared" si="1"/>
        <v>204792744.52000004</v>
      </c>
      <c r="I54" s="10">
        <f t="shared" si="1"/>
        <v>1717184799.7399995</v>
      </c>
      <c r="J54" s="10">
        <f t="shared" si="1"/>
        <v>274749567.91000003</v>
      </c>
      <c r="K54" s="10">
        <f t="shared" si="1"/>
        <v>12868851003.16</v>
      </c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">
      <c r="F55" s="2"/>
      <c r="G55" s="2"/>
      <c r="H55" s="2"/>
      <c r="I55" s="2"/>
      <c r="J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">
      <c r="B56" s="2"/>
      <c r="C56" s="2"/>
      <c r="D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">
      <c r="B57" s="2"/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">
      <c r="A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">
      <c r="F59" s="2"/>
      <c r="G59" s="2"/>
      <c r="H59" s="2"/>
      <c r="I59" s="2"/>
      <c r="J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">
      <c r="F60" s="2"/>
      <c r="G60" s="2"/>
      <c r="H60" s="2"/>
      <c r="I60" s="2"/>
      <c r="J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">
      <c r="F61" s="2"/>
      <c r="G61" s="2"/>
      <c r="H61" s="2"/>
      <c r="I61" s="2"/>
      <c r="J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">
      <c r="G62" s="2"/>
      <c r="H62" s="2"/>
      <c r="I62" s="2"/>
      <c r="J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">
      <c r="G63" s="2"/>
      <c r="H63" s="2"/>
      <c r="I63" s="2"/>
      <c r="J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</sheetData>
  <mergeCells count="11">
    <mergeCell ref="A1:K1"/>
    <mergeCell ref="A2:K2"/>
    <mergeCell ref="A5:A6"/>
    <mergeCell ref="J5:J6"/>
    <mergeCell ref="I5:I6"/>
    <mergeCell ref="B5:B6"/>
    <mergeCell ref="H5:H6"/>
    <mergeCell ref="G5:G6"/>
    <mergeCell ref="F5:F6"/>
    <mergeCell ref="E5:E6"/>
    <mergeCell ref="K5:K6"/>
  </mergeCells>
  <phoneticPr fontId="0" type="noConversion"/>
  <printOptions horizontalCentered="1"/>
  <pageMargins left="0" right="0" top="0.19685039370078741" bottom="0.19685039370078741" header="0" footer="0"/>
  <pageSetup paperSize="9" scale="7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01-10</vt:lpstr>
      <vt:lpstr>12-10</vt:lpstr>
      <vt:lpstr>15-10</vt:lpstr>
      <vt:lpstr>25-10</vt:lpstr>
      <vt:lpstr>01-11</vt:lpstr>
      <vt:lpstr>08-11</vt:lpstr>
      <vt:lpstr>15-11</vt:lpstr>
      <vt:lpstr>23-11</vt:lpstr>
      <vt:lpstr>1-12</vt:lpstr>
      <vt:lpstr>09-12</vt:lpstr>
      <vt:lpstr>15-12</vt:lpstr>
      <vt:lpstr>23-12</vt:lpstr>
      <vt:lpstr>30-12</vt:lpstr>
      <vt:lpstr>Total Trimestre</vt:lpstr>
      <vt:lpstr>Total Acumulado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2023-06-15T11:43:05Z</dcterms:modified>
</cp:coreProperties>
</file>